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pee\Desktop\PLAN PPEE\NEDELNI\2025\Ноември\"/>
    </mc:Choice>
  </mc:AlternateContent>
  <xr:revisionPtr revIDLastSave="0" documentId="13_ncr:1_{1E9A90CA-C7A9-4F53-B320-CCB07458116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" i="1" l="1"/>
  <c r="E5" i="1" s="1"/>
  <c r="F6" i="1"/>
  <c r="E6" i="1" s="1"/>
  <c r="F7" i="1"/>
  <c r="E7" i="1" s="1"/>
  <c r="F3" i="1"/>
  <c r="E3" i="1" s="1"/>
  <c r="F4" i="1"/>
  <c r="E4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<sst xmlns="http://schemas.openxmlformats.org/spreadsheetml/2006/main" count="8" uniqueCount="8">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</sst>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  <font>
      <sz val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F26" totalsRowShown="0" headerRowDxfId="7" headerRowBorderDxfId="6" headerRowCellStyle="Normal">
  <tableColumns count="6">
    <tableColumn id="1" xr3:uid="{00000000-0010-0000-0000-000001000000}" name="ПРЕЛИМИНАРНА ПРОГНОЗА ЗА УЧЕСТВО НА ППЕЕ" dataDxfId="5"/>
    <tableColumn id="2" xr3:uid="{00000000-0010-0000-0000-000002000000}" name="." dataDxfId="4"/>
    <tableColumn id="3" xr3:uid="{00000000-0010-0000-0000-000003000000}" name="Планирано Производство од ППЕЕ" dataDxfId="3"/>
    <tableColumn id="4" xr3:uid="{00000000-0010-0000-0000-000004000000}" name="Планирана Потрошувачка" dataDxfId="2"/>
    <tableColumn id="5" xr3:uid="{00000000-0010-0000-0000-000005000000}" name="Учество во % од конзумот" dataDxfId="1">
      <calculatedColumnFormula>F2</calculatedColumnFormula>
    </tableColumn>
    <tableColumn id="6" xr3:uid="{00000000-0010-0000-0000-000006000000}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6"/>
  <sheetViews>
    <sheetView tabSelected="1" zoomScale="80" zoomScaleNormal="80" workbookViewId="0">
      <selection activeCell="K11" sqref="K11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1" t="s">
        <v>7</v>
      </c>
      <c r="B1" s="12" t="s">
        <v>6</v>
      </c>
      <c r="C1" s="10" t="s">
        <v>5</v>
      </c>
      <c r="D1" s="10" t="s">
        <v>4</v>
      </c>
      <c r="E1" s="10" t="s">
        <v>0</v>
      </c>
      <c r="F1" s="10" t="s">
        <v>1</v>
      </c>
    </row>
    <row r="2" spans="1:6" x14ac:dyDescent="0.25">
      <c r="A2" s="6" t="s">
        <v>2</v>
      </c>
      <c r="B2" s="6" t="s">
        <v>3</v>
      </c>
      <c r="C2" s="7">
        <f>SUM(C3:C26)</f>
        <v>907.31574999999998</v>
      </c>
      <c r="D2" s="8">
        <f>SUM(D3:D26)</f>
        <v>14497.950999999997</v>
      </c>
      <c r="E2" s="9">
        <f t="shared" ref="E2:E26" si="0">F2</f>
        <v>6.3E-2</v>
      </c>
      <c r="F2" s="7">
        <f t="shared" ref="F2:F26" si="1">ROUND((C2/D2),3)</f>
        <v>6.3E-2</v>
      </c>
    </row>
    <row r="3" spans="1:6" x14ac:dyDescent="0.25">
      <c r="A3" s="4">
        <v>45962</v>
      </c>
      <c r="B3" s="1">
        <v>1</v>
      </c>
      <c r="C3" s="13">
        <v>31.584</v>
      </c>
      <c r="D3" s="2">
        <v>612.2639999999999</v>
      </c>
      <c r="E3" s="5">
        <f t="shared" si="0"/>
        <v>5.1999999999999998E-2</v>
      </c>
      <c r="F3" s="2">
        <f t="shared" si="1"/>
        <v>5.1999999999999998E-2</v>
      </c>
    </row>
    <row r="4" spans="1:6" x14ac:dyDescent="0.25">
      <c r="A4" s="4">
        <v>45962</v>
      </c>
      <c r="B4" s="1">
        <v>2</v>
      </c>
      <c r="C4" s="13">
        <v>30.175000000000001</v>
      </c>
      <c r="D4" s="2">
        <v>548.23799999999994</v>
      </c>
      <c r="E4" s="5">
        <f t="shared" si="0"/>
        <v>5.5E-2</v>
      </c>
      <c r="F4" s="2">
        <f t="shared" si="1"/>
        <v>5.5E-2</v>
      </c>
    </row>
    <row r="5" spans="1:6" x14ac:dyDescent="0.25">
      <c r="A5" s="4">
        <v>45962</v>
      </c>
      <c r="B5" s="1">
        <v>3</v>
      </c>
      <c r="C5" s="13">
        <v>28.802250000000001</v>
      </c>
      <c r="D5" s="2">
        <v>502.00699999999989</v>
      </c>
      <c r="E5" s="5">
        <f t="shared" si="0"/>
        <v>5.7000000000000002E-2</v>
      </c>
      <c r="F5" s="2">
        <f t="shared" si="1"/>
        <v>5.7000000000000002E-2</v>
      </c>
    </row>
    <row r="6" spans="1:6" x14ac:dyDescent="0.25">
      <c r="A6" s="4">
        <v>45962</v>
      </c>
      <c r="B6" s="1">
        <v>4</v>
      </c>
      <c r="C6" s="13">
        <v>27.0655</v>
      </c>
      <c r="D6" s="2">
        <v>482.04299999999995</v>
      </c>
      <c r="E6" s="5">
        <f t="shared" si="0"/>
        <v>5.6000000000000001E-2</v>
      </c>
      <c r="F6" s="2">
        <f t="shared" si="1"/>
        <v>5.6000000000000001E-2</v>
      </c>
    </row>
    <row r="7" spans="1:6" x14ac:dyDescent="0.25">
      <c r="A7" s="4">
        <v>45962</v>
      </c>
      <c r="B7" s="1">
        <v>5</v>
      </c>
      <c r="C7" s="13">
        <v>28.93975</v>
      </c>
      <c r="D7" s="2">
        <v>480.01399999999995</v>
      </c>
      <c r="E7" s="5">
        <f t="shared" si="0"/>
        <v>0.06</v>
      </c>
      <c r="F7" s="2">
        <f t="shared" si="1"/>
        <v>0.06</v>
      </c>
    </row>
    <row r="8" spans="1:6" x14ac:dyDescent="0.25">
      <c r="A8" s="4">
        <v>45962</v>
      </c>
      <c r="B8" s="1">
        <v>6</v>
      </c>
      <c r="C8" s="13">
        <v>35.557749999999999</v>
      </c>
      <c r="D8" s="2">
        <v>490.85599999999994</v>
      </c>
      <c r="E8" s="5">
        <f t="shared" si="0"/>
        <v>7.1999999999999995E-2</v>
      </c>
      <c r="F8" s="2">
        <f t="shared" si="1"/>
        <v>7.1999999999999995E-2</v>
      </c>
    </row>
    <row r="9" spans="1:6" x14ac:dyDescent="0.25">
      <c r="A9" s="4">
        <v>45962</v>
      </c>
      <c r="B9" s="1">
        <v>7</v>
      </c>
      <c r="C9" s="13">
        <v>44.200249999999997</v>
      </c>
      <c r="D9" s="2">
        <v>522.35899999999992</v>
      </c>
      <c r="E9" s="5">
        <f t="shared" si="0"/>
        <v>8.5000000000000006E-2</v>
      </c>
      <c r="F9" s="2">
        <f t="shared" si="1"/>
        <v>8.5000000000000006E-2</v>
      </c>
    </row>
    <row r="10" spans="1:6" x14ac:dyDescent="0.25">
      <c r="A10" s="4">
        <v>45962</v>
      </c>
      <c r="B10" s="1">
        <v>8</v>
      </c>
      <c r="C10" s="13">
        <v>51.624749999999999</v>
      </c>
      <c r="D10" s="2">
        <v>554.32700000000011</v>
      </c>
      <c r="E10" s="5">
        <f t="shared" si="0"/>
        <v>9.2999999999999999E-2</v>
      </c>
      <c r="F10" s="2">
        <f t="shared" si="1"/>
        <v>9.2999999999999999E-2</v>
      </c>
    </row>
    <row r="11" spans="1:6" x14ac:dyDescent="0.25">
      <c r="A11" s="4">
        <v>45962</v>
      </c>
      <c r="B11" s="1">
        <v>9</v>
      </c>
      <c r="C11" s="13">
        <v>55.53575</v>
      </c>
      <c r="D11" s="2">
        <v>594.43599999999992</v>
      </c>
      <c r="E11" s="5">
        <f t="shared" si="0"/>
        <v>9.2999999999999999E-2</v>
      </c>
      <c r="F11" s="2">
        <f t="shared" si="1"/>
        <v>9.2999999999999999E-2</v>
      </c>
    </row>
    <row r="12" spans="1:6" x14ac:dyDescent="0.25">
      <c r="A12" s="4">
        <v>45962</v>
      </c>
      <c r="B12" s="1">
        <v>10</v>
      </c>
      <c r="C12" s="13">
        <v>57.635750000000002</v>
      </c>
      <c r="D12" s="2">
        <v>623.73900000000003</v>
      </c>
      <c r="E12" s="5">
        <f t="shared" si="0"/>
        <v>9.1999999999999998E-2</v>
      </c>
      <c r="F12" s="2">
        <f t="shared" si="1"/>
        <v>9.1999999999999998E-2</v>
      </c>
    </row>
    <row r="13" spans="1:6" x14ac:dyDescent="0.25">
      <c r="A13" s="4">
        <v>45962</v>
      </c>
      <c r="B13" s="1">
        <v>11</v>
      </c>
      <c r="C13" s="13">
        <v>59.485999999999997</v>
      </c>
      <c r="D13" s="2">
        <v>626.36599999999999</v>
      </c>
      <c r="E13" s="5">
        <f t="shared" si="0"/>
        <v>9.5000000000000001E-2</v>
      </c>
      <c r="F13" s="2">
        <f t="shared" si="1"/>
        <v>9.5000000000000001E-2</v>
      </c>
    </row>
    <row r="14" spans="1:6" x14ac:dyDescent="0.25">
      <c r="A14" s="4">
        <v>45962</v>
      </c>
      <c r="B14" s="1">
        <v>12</v>
      </c>
      <c r="C14" s="13">
        <v>59.198250000000002</v>
      </c>
      <c r="D14" s="2">
        <v>611.27600000000007</v>
      </c>
      <c r="E14" s="5">
        <f t="shared" si="0"/>
        <v>9.7000000000000003E-2</v>
      </c>
      <c r="F14" s="2">
        <f t="shared" si="1"/>
        <v>9.7000000000000003E-2</v>
      </c>
    </row>
    <row r="15" spans="1:6" x14ac:dyDescent="0.25">
      <c r="A15" s="4">
        <v>45962</v>
      </c>
      <c r="B15" s="1">
        <v>13</v>
      </c>
      <c r="C15" s="13">
        <v>56.309249999999999</v>
      </c>
      <c r="D15" s="2">
        <v>601.54100000000005</v>
      </c>
      <c r="E15" s="5">
        <f t="shared" si="0"/>
        <v>9.4E-2</v>
      </c>
      <c r="F15" s="2">
        <f t="shared" si="1"/>
        <v>9.4E-2</v>
      </c>
    </row>
    <row r="16" spans="1:6" x14ac:dyDescent="0.25">
      <c r="A16" s="4">
        <v>45962</v>
      </c>
      <c r="B16" s="1">
        <v>14</v>
      </c>
      <c r="C16" s="13">
        <v>51.02825</v>
      </c>
      <c r="D16" s="2">
        <v>675.30899999999997</v>
      </c>
      <c r="E16" s="5">
        <f t="shared" si="0"/>
        <v>7.5999999999999998E-2</v>
      </c>
      <c r="F16" s="2">
        <f t="shared" si="1"/>
        <v>7.5999999999999998E-2</v>
      </c>
    </row>
    <row r="17" spans="1:6" x14ac:dyDescent="0.25">
      <c r="A17" s="4">
        <v>45962</v>
      </c>
      <c r="B17" s="1">
        <v>15</v>
      </c>
      <c r="C17" s="13">
        <v>44.569499999999998</v>
      </c>
      <c r="D17" s="2">
        <v>665.65599999999984</v>
      </c>
      <c r="E17" s="5">
        <f t="shared" si="0"/>
        <v>6.7000000000000004E-2</v>
      </c>
      <c r="F17" s="2">
        <f t="shared" si="1"/>
        <v>6.7000000000000004E-2</v>
      </c>
    </row>
    <row r="18" spans="1:6" x14ac:dyDescent="0.25">
      <c r="A18" s="4">
        <v>45962</v>
      </c>
      <c r="B18" s="1">
        <v>16</v>
      </c>
      <c r="C18" s="13">
        <v>38.140250000000002</v>
      </c>
      <c r="D18" s="2">
        <v>626.04199999999992</v>
      </c>
      <c r="E18" s="5">
        <f t="shared" si="0"/>
        <v>6.0999999999999999E-2</v>
      </c>
      <c r="F18" s="2">
        <f t="shared" si="1"/>
        <v>6.0999999999999999E-2</v>
      </c>
    </row>
    <row r="19" spans="1:6" x14ac:dyDescent="0.25">
      <c r="A19" s="4">
        <v>45962</v>
      </c>
      <c r="B19" s="1">
        <v>17</v>
      </c>
      <c r="C19" s="13">
        <v>34.264749999999999</v>
      </c>
      <c r="D19" s="2">
        <v>610.22899999999993</v>
      </c>
      <c r="E19" s="5">
        <f t="shared" si="0"/>
        <v>5.6000000000000001E-2</v>
      </c>
      <c r="F19" s="2">
        <f t="shared" si="1"/>
        <v>5.6000000000000001E-2</v>
      </c>
    </row>
    <row r="20" spans="1:6" x14ac:dyDescent="0.25">
      <c r="A20" s="4">
        <v>45962</v>
      </c>
      <c r="B20" s="1">
        <v>18</v>
      </c>
      <c r="C20" s="13">
        <v>31.858000000000001</v>
      </c>
      <c r="D20" s="2">
        <v>651.23799999999983</v>
      </c>
      <c r="E20" s="5">
        <f t="shared" si="0"/>
        <v>4.9000000000000002E-2</v>
      </c>
      <c r="F20" s="2">
        <f t="shared" si="1"/>
        <v>4.9000000000000002E-2</v>
      </c>
    </row>
    <row r="21" spans="1:6" x14ac:dyDescent="0.25">
      <c r="A21" s="4">
        <v>45962</v>
      </c>
      <c r="B21" s="1">
        <v>19</v>
      </c>
      <c r="C21" s="13">
        <v>29.492000000000001</v>
      </c>
      <c r="D21" s="2">
        <v>706.10900000000004</v>
      </c>
      <c r="E21" s="5">
        <f t="shared" si="0"/>
        <v>4.2000000000000003E-2</v>
      </c>
      <c r="F21" s="2">
        <f t="shared" si="1"/>
        <v>4.2000000000000003E-2</v>
      </c>
    </row>
    <row r="22" spans="1:6" x14ac:dyDescent="0.25">
      <c r="A22" s="4">
        <v>45962</v>
      </c>
      <c r="B22" s="1">
        <v>20</v>
      </c>
      <c r="C22" s="13">
        <v>27.2105</v>
      </c>
      <c r="D22" s="2">
        <v>705.51700000000005</v>
      </c>
      <c r="E22" s="5">
        <f t="shared" si="0"/>
        <v>3.9E-2</v>
      </c>
      <c r="F22" s="2">
        <f t="shared" si="1"/>
        <v>3.9E-2</v>
      </c>
    </row>
    <row r="23" spans="1:6" x14ac:dyDescent="0.25">
      <c r="A23" s="4">
        <v>45962</v>
      </c>
      <c r="B23" s="1">
        <v>21</v>
      </c>
      <c r="C23" s="13">
        <v>24.106249999999999</v>
      </c>
      <c r="D23" s="2">
        <v>679.06799999999998</v>
      </c>
      <c r="E23" s="5">
        <f t="shared" si="0"/>
        <v>3.5000000000000003E-2</v>
      </c>
      <c r="F23" s="2">
        <f t="shared" si="1"/>
        <v>3.5000000000000003E-2</v>
      </c>
    </row>
    <row r="24" spans="1:6" x14ac:dyDescent="0.25">
      <c r="A24" s="4">
        <v>45962</v>
      </c>
      <c r="B24" s="1">
        <v>22</v>
      </c>
      <c r="C24" s="13">
        <v>21.689</v>
      </c>
      <c r="D24" s="2">
        <v>648.83400000000006</v>
      </c>
      <c r="E24" s="5">
        <f t="shared" si="0"/>
        <v>3.3000000000000002E-2</v>
      </c>
      <c r="F24" s="2">
        <f t="shared" si="1"/>
        <v>3.3000000000000002E-2</v>
      </c>
    </row>
    <row r="25" spans="1:6" x14ac:dyDescent="0.25">
      <c r="A25" s="4">
        <v>45962</v>
      </c>
      <c r="B25" s="1">
        <v>23</v>
      </c>
      <c r="C25" s="13">
        <v>20.107500000000002</v>
      </c>
      <c r="D25" s="2">
        <v>659.22199999999987</v>
      </c>
      <c r="E25" s="5">
        <f t="shared" si="0"/>
        <v>3.1E-2</v>
      </c>
      <c r="F25" s="2">
        <f t="shared" si="1"/>
        <v>3.1E-2</v>
      </c>
    </row>
    <row r="26" spans="1:6" x14ac:dyDescent="0.25">
      <c r="A26" s="4">
        <v>45962</v>
      </c>
      <c r="B26" s="1">
        <v>24</v>
      </c>
      <c r="C26" s="13">
        <v>18.735499999999998</v>
      </c>
      <c r="D26" s="2">
        <v>621.26100000000008</v>
      </c>
      <c r="E26" s="5">
        <f t="shared" si="0"/>
        <v>0.03</v>
      </c>
      <c r="F26" s="2">
        <f t="shared" si="1"/>
        <v>0.03</v>
      </c>
    </row>
  </sheetData>
  <phoneticPr fontId="6" type="noConversion"/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B9A01506684F648B5EB88CDA669A53C" ma:contentTypeVersion="9" ma:contentTypeDescription="Create a new document." ma:contentTypeScope="" ma:versionID="044189e89cdabd7d21ef19d88e451885">
  <xsd:schema xmlns:xsd="http://www.w3.org/2001/XMLSchema" xmlns:xs="http://www.w3.org/2001/XMLSchema" xmlns:p="http://schemas.microsoft.com/office/2006/metadata/properties" xmlns:ns3="bd474971-2454-49ce-8cdc-6cf16ba570dd" targetNamespace="http://schemas.microsoft.com/office/2006/metadata/properties" ma:root="true" ma:fieldsID="b2fb89e6d3e3f14135342298df1e992a" ns3:_="">
    <xsd:import namespace="bd474971-2454-49ce-8cdc-6cf16ba570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474971-2454-49ce-8cdc-6cf16ba570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6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bd474971-2454-49ce-8cdc-6cf16ba570dd" xsi:nil="true"/>
  </documentManagement>
</p:properties>
</file>

<file path=customXml/itemProps1.xml><?xml version="1.0" encoding="utf-8"?>
<ds:datastoreItem xmlns:ds="http://schemas.openxmlformats.org/officeDocument/2006/customXml" ds:itemID="{F6BFEBBD-F54D-41BF-ADA1-764C1271F3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474971-2454-49ce-8cdc-6cf16ba570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FFBF54-F08F-4409-87EB-02CAE7858EB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0583703-D1DA-43BA-B8B2-906A979C0BC3}">
  <ds:schemaRefs>
    <ds:schemaRef ds:uri="bd474971-2454-49ce-8cdc-6cf16ba570dd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Ivan Avramoski</cp:lastModifiedBy>
  <cp:lastPrinted>2022-11-11T09:34:18Z</cp:lastPrinted>
  <dcterms:created xsi:type="dcterms:W3CDTF">2014-12-10T07:30:51Z</dcterms:created>
  <dcterms:modified xsi:type="dcterms:W3CDTF">2025-10-25T07:33:42Z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0x0101009B9A01506684F648B5EB88CDA669A53C</vt:lpwstr>
  </property>
</Properties>
</file>