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istrator\Desktop\PLAN PPEE\KONECNI\2022\April 2022\"/>
    </mc:Choice>
  </mc:AlternateContent>
  <bookViews>
    <workbookView xWindow="7215" yWindow="1290" windowWidth="19815" windowHeight="10260"/>
  </bookViews>
  <sheets>
    <sheet name="Sheet1" sheetId="1" r:id="rId1"/>
    <sheet name="Sheet3" sheetId="3" r:id="rId2"/>
  </sheets>
  <calcPr calcId="152511"/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<sst xmlns="http://schemas.openxmlformats.org/spreadsheetml/2006/main" count="8" uniqueCount="8">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</sst>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3" formatCode="_-* #,##0.00\ _д_е_н_._-;\-* #,##0.00\ _д_е_н_._-;_-* &quot;-&quot;??\ _д_е_н_._-;_-@_-"/>
    <numFmt numFmtId="164" formatCode="#,##0.000"/>
    <numFmt numFmtId="165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43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6">
    <xf numFmtId="0" fontId="0" fillId="0" borderId="0" xfId="0"/>
    <xf numFmtId="0" fontId="2" fillId="0" borderId="0" xfId="0" applyFont="1" applyBorder="1" applyAlignment="1">
      <alignment horizontal="center"/>
    </xf>
    <xf numFmtId="164" fontId="0" fillId="0" borderId="0" xfId="0" applyNumberFormat="1" applyBorder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Border="1" applyAlignment="1">
      <alignment horizontal="center"/>
    </xf>
    <xf numFmtId="164" fontId="0" fillId="0" borderId="0" xfId="0" applyNumberFormat="1" applyFont="1" applyBorder="1" applyAlignment="1">
      <alignment horizontal="center"/>
    </xf>
    <xf numFmtId="165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4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5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Fill="1" applyBorder="1" applyAlignment="1">
      <alignment horizontal="center"/>
    </xf>
    <xf numFmtId="0" fontId="6" fillId="0" borderId="1" xfId="0" applyFont="1" applyFill="1" applyBorder="1" applyAlignment="1">
      <alignment horizontal="center"/>
    </xf>
    <xf numFmtId="0" fontId="1" fillId="0" borderId="0" xfId="2"/>
    <xf numFmtId="164" fontId="0" fillId="0" borderId="2" xfId="0" applyNumberFormat="1" applyFont="1" applyBorder="1" applyAlignment="1">
      <alignment horizontal="center"/>
    </xf>
  </cellXfs>
  <cellStyles count="109">
    <cellStyle name="20% - Accent1" xfId="20" builtinId="30" customBuiltin="1"/>
    <cellStyle name="20% - Accent1 2" xfId="66"/>
    <cellStyle name="20% - Accent2" xfId="24" builtinId="34" customBuiltin="1"/>
    <cellStyle name="20% - Accent2 2" xfId="70"/>
    <cellStyle name="20% - Accent3" xfId="28" builtinId="38" customBuiltin="1"/>
    <cellStyle name="20% - Accent3 2" xfId="74"/>
    <cellStyle name="20% - Accent4" xfId="32" builtinId="42" customBuiltin="1"/>
    <cellStyle name="20% - Accent4 2" xfId="78"/>
    <cellStyle name="20% - Accent5" xfId="36" builtinId="46" customBuiltin="1"/>
    <cellStyle name="20% - Accent5 2" xfId="82"/>
    <cellStyle name="20% - Accent6" xfId="40" builtinId="50" customBuiltin="1"/>
    <cellStyle name="20% - Accent6 2" xfId="86"/>
    <cellStyle name="40% - Accent1" xfId="21" builtinId="31" customBuiltin="1"/>
    <cellStyle name="40% - Accent1 2" xfId="67"/>
    <cellStyle name="40% - Accent2" xfId="25" builtinId="35" customBuiltin="1"/>
    <cellStyle name="40% - Accent2 2" xfId="71"/>
    <cellStyle name="40% - Accent3" xfId="29" builtinId="39" customBuiltin="1"/>
    <cellStyle name="40% - Accent3 2" xfId="75"/>
    <cellStyle name="40% - Accent4" xfId="33" builtinId="43" customBuiltin="1"/>
    <cellStyle name="40% - Accent4 2" xfId="79"/>
    <cellStyle name="40% - Accent5" xfId="37" builtinId="47" customBuiltin="1"/>
    <cellStyle name="40% - Accent5 2" xfId="83"/>
    <cellStyle name="40% - Accent6" xfId="41" builtinId="51" customBuiltin="1"/>
    <cellStyle name="40% - Accent6 2" xfId="87"/>
    <cellStyle name="60% - Accent1" xfId="22" builtinId="32" customBuiltin="1"/>
    <cellStyle name="60% - Accent1 2" xfId="68"/>
    <cellStyle name="60% - Accent2" xfId="26" builtinId="36" customBuiltin="1"/>
    <cellStyle name="60% - Accent2 2" xfId="72"/>
    <cellStyle name="60% - Accent3" xfId="30" builtinId="40" customBuiltin="1"/>
    <cellStyle name="60% - Accent3 2" xfId="76"/>
    <cellStyle name="60% - Accent4" xfId="34" builtinId="44" customBuiltin="1"/>
    <cellStyle name="60% - Accent4 2" xfId="80"/>
    <cellStyle name="60% - Accent5" xfId="38" builtinId="48" customBuiltin="1"/>
    <cellStyle name="60% - Accent5 2" xfId="84"/>
    <cellStyle name="60% - Accent6" xfId="42" builtinId="52" customBuiltin="1"/>
    <cellStyle name="60% - Accent6 2" xfId="88"/>
    <cellStyle name="Accent1" xfId="19" builtinId="29" customBuiltin="1"/>
    <cellStyle name="Accent1 2" xfId="65"/>
    <cellStyle name="Accent2" xfId="23" builtinId="33" customBuiltin="1"/>
    <cellStyle name="Accent2 2" xfId="69"/>
    <cellStyle name="Accent3" xfId="27" builtinId="37" customBuiltin="1"/>
    <cellStyle name="Accent3 2" xfId="73"/>
    <cellStyle name="Accent4" xfId="31" builtinId="41" customBuiltin="1"/>
    <cellStyle name="Accent4 2" xfId="77"/>
    <cellStyle name="Accent5" xfId="35" builtinId="45" customBuiltin="1"/>
    <cellStyle name="Accent5 2" xfId="81"/>
    <cellStyle name="Accent6" xfId="39" builtinId="49" customBuiltin="1"/>
    <cellStyle name="Accent6 2" xfId="85"/>
    <cellStyle name="Bad" xfId="8" builtinId="27" customBuiltin="1"/>
    <cellStyle name="Bad 2" xfId="54"/>
    <cellStyle name="Calculation" xfId="12" builtinId="22" customBuiltin="1"/>
    <cellStyle name="Calculation 2" xfId="58"/>
    <cellStyle name="Check Cell" xfId="14" builtinId="23" customBuiltin="1"/>
    <cellStyle name="Check Cell 2" xfId="60"/>
    <cellStyle name="Comma 2" xfId="46"/>
    <cellStyle name="Explanatory Text" xfId="17" builtinId="53" customBuiltin="1"/>
    <cellStyle name="Explanatory Text 2" xfId="63"/>
    <cellStyle name="Good" xfId="7" builtinId="26" customBuiltin="1"/>
    <cellStyle name="Good 2" xfId="53"/>
    <cellStyle name="Heading 1" xfId="3" builtinId="16" customBuiltin="1"/>
    <cellStyle name="Heading 1 2" xfId="49"/>
    <cellStyle name="Heading 2" xfId="4" builtinId="17" customBuiltin="1"/>
    <cellStyle name="Heading 2 2" xfId="50"/>
    <cellStyle name="Heading 3" xfId="5" builtinId="18" customBuiltin="1"/>
    <cellStyle name="Heading 3 2" xfId="51"/>
    <cellStyle name="Heading 4" xfId="6" builtinId="19" customBuiltin="1"/>
    <cellStyle name="Heading 4 2" xfId="52"/>
    <cellStyle name="Input" xfId="10" builtinId="20" customBuiltin="1"/>
    <cellStyle name="Input 2" xfId="56"/>
    <cellStyle name="Linked Cell" xfId="13" builtinId="24" customBuiltin="1"/>
    <cellStyle name="Linked Cell 2" xfId="59"/>
    <cellStyle name="Neutral" xfId="9" builtinId="28" customBuiltin="1"/>
    <cellStyle name="Neutral 2" xfId="55"/>
    <cellStyle name="Neutral 3" xfId="45"/>
    <cellStyle name="Normal" xfId="0" builtinId="0"/>
    <cellStyle name="Normal 10" xfId="107"/>
    <cellStyle name="Normal 2" xfId="2"/>
    <cellStyle name="Normal 2 2" xfId="94"/>
    <cellStyle name="Normal 2 2 2" xfId="99"/>
    <cellStyle name="Normal 2 2 3" xfId="101"/>
    <cellStyle name="Normal 2 2 4" xfId="106"/>
    <cellStyle name="Normal 2 2 5" xfId="108"/>
    <cellStyle name="Normal 2 3" xfId="89"/>
    <cellStyle name="Normal 3" xfId="47"/>
    <cellStyle name="Normal 4" xfId="90"/>
    <cellStyle name="Normal 5" xfId="91"/>
    <cellStyle name="Normal 5 2" xfId="92"/>
    <cellStyle name="Normal 5 3" xfId="93"/>
    <cellStyle name="Normal 5 3 2" xfId="105"/>
    <cellStyle name="Normal 5 4" xfId="95"/>
    <cellStyle name="Normal 5 5" xfId="97"/>
    <cellStyle name="Normal 5 6" xfId="102"/>
    <cellStyle name="Normal 5 7" xfId="103"/>
    <cellStyle name="Normal 6" xfId="44"/>
    <cellStyle name="Normal 7" xfId="98"/>
    <cellStyle name="Normal 8" xfId="100"/>
    <cellStyle name="Normal 9" xfId="104"/>
    <cellStyle name="Note" xfId="16" builtinId="10" customBuiltin="1"/>
    <cellStyle name="Note 2" xfId="62"/>
    <cellStyle name="Output" xfId="11" builtinId="21" customBuiltin="1"/>
    <cellStyle name="Output 2" xfId="57"/>
    <cellStyle name="Percent" xfId="1" builtinId="5"/>
    <cellStyle name="Title 2" xfId="48"/>
    <cellStyle name="Title 3" xfId="96"/>
    <cellStyle name="Title 4" xfId="43"/>
    <cellStyle name="Total" xfId="18" builtinId="25" customBuiltin="1"/>
    <cellStyle name="Total 2" xfId="64"/>
    <cellStyle name="Warning Text" xfId="15" builtinId="11" customBuiltin="1"/>
    <cellStyle name="Warning Text 2" xfId="61"/>
  </cellStyles>
  <dxfs count="8">
    <dxf>
      <numFmt numFmtId="164" formatCode="#,##0.00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numFmt numFmtId="166" formatCode="#,##0.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1" name="Table1" displayName="Table1" ref="A1:F26" totalsRowShown="0" headerRowDxfId="7" headerRowBorderDxfId="6" headerRowCellStyle="Normal">
  <tableColumns count="6">
    <tableColumn id="1" name="КОНЕЧНА ПРОГНОЗА ЗА УЧЕСТВО НА ППЕЕ" dataDxfId="5"/>
    <tableColumn id="2" name="." dataDxfId="4"/>
    <tableColumn id="3" name="Планирано Производство од ППЕЕ" dataDxfId="3"/>
    <tableColumn id="4" name="Планирана Потрошувачка" dataDxfId="2"/>
    <tableColumn id="5" name="Учество во % од конзумот" dataDxfId="1">
      <calculatedColumnFormula>F2*100</calculatedColumnFormula>
    </tableColumn>
    <tableColumn id="6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38263"/>
  <sheetViews>
    <sheetView tabSelected="1" zoomScale="80" zoomScaleNormal="80" workbookViewId="0">
      <selection activeCell="C3" sqref="C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2" t="s">
        <v>6</v>
      </c>
      <c r="B1" s="13" t="s">
        <v>7</v>
      </c>
      <c r="C1" s="11" t="s">
        <v>5</v>
      </c>
      <c r="D1" s="11" t="s">
        <v>4</v>
      </c>
      <c r="E1" s="11" t="s">
        <v>0</v>
      </c>
      <c r="F1" s="11" t="s">
        <v>1</v>
      </c>
    </row>
    <row r="2" spans="1:6" x14ac:dyDescent="0.25">
      <c r="A2" s="7" t="s">
        <v>2</v>
      </c>
      <c r="B2" s="7" t="s">
        <v>3</v>
      </c>
      <c r="C2" s="8">
        <f>SUM(C3:C26)</f>
        <v>1725.8841999999997</v>
      </c>
      <c r="D2" s="9">
        <f>SUM(D3:D26)</f>
        <v>8074.3399999999983</v>
      </c>
      <c r="E2" s="10"/>
      <c r="F2" s="8"/>
    </row>
    <row r="3" spans="1:6" x14ac:dyDescent="0.25">
      <c r="A3" s="4">
        <v>44667</v>
      </c>
      <c r="B3" s="1">
        <v>1</v>
      </c>
      <c r="C3" s="15">
        <v>68.521699999999996</v>
      </c>
      <c r="D3" s="5">
        <v>327.58099999999996</v>
      </c>
      <c r="E3" s="6">
        <f>F3</f>
        <v>0.20899999999999999</v>
      </c>
      <c r="F3" s="2">
        <f t="shared" ref="F3:F25" si="0">ROUND((C3/D3),3)</f>
        <v>0.20899999999999999</v>
      </c>
    </row>
    <row r="4" spans="1:6" x14ac:dyDescent="0.25">
      <c r="A4" s="4">
        <v>44667</v>
      </c>
      <c r="B4" s="1">
        <v>2</v>
      </c>
      <c r="C4" s="15">
        <v>68.1648</v>
      </c>
      <c r="D4" s="5">
        <v>322.36899999999997</v>
      </c>
      <c r="E4" s="6">
        <f t="shared" ref="E4:E26" si="1">F4</f>
        <v>0.21099999999999999</v>
      </c>
      <c r="F4" s="2">
        <f t="shared" si="0"/>
        <v>0.21099999999999999</v>
      </c>
    </row>
    <row r="5" spans="1:6" x14ac:dyDescent="0.25">
      <c r="A5" s="4">
        <v>44667</v>
      </c>
      <c r="B5" s="1">
        <v>3</v>
      </c>
      <c r="C5" s="15">
        <v>67.900399999999991</v>
      </c>
      <c r="D5" s="5">
        <v>307.80699999999996</v>
      </c>
      <c r="E5" s="6">
        <f t="shared" si="1"/>
        <v>0.221</v>
      </c>
      <c r="F5" s="2">
        <f t="shared" si="0"/>
        <v>0.221</v>
      </c>
    </row>
    <row r="6" spans="1:6" x14ac:dyDescent="0.25">
      <c r="A6" s="4">
        <v>44667</v>
      </c>
      <c r="B6" s="1">
        <v>4</v>
      </c>
      <c r="C6" s="15">
        <v>67.418499999999995</v>
      </c>
      <c r="D6" s="5">
        <v>307.61</v>
      </c>
      <c r="E6" s="6">
        <f t="shared" si="1"/>
        <v>0.219</v>
      </c>
      <c r="F6" s="2">
        <f t="shared" si="0"/>
        <v>0.219</v>
      </c>
    </row>
    <row r="7" spans="1:6" x14ac:dyDescent="0.25">
      <c r="A7" s="4">
        <v>44667</v>
      </c>
      <c r="B7" s="1">
        <v>5</v>
      </c>
      <c r="C7" s="15">
        <v>68.632100000000008</v>
      </c>
      <c r="D7" s="5">
        <v>307.37399999999997</v>
      </c>
      <c r="E7" s="6">
        <f t="shared" si="1"/>
        <v>0.223</v>
      </c>
      <c r="F7" s="2">
        <f t="shared" si="0"/>
        <v>0.223</v>
      </c>
    </row>
    <row r="8" spans="1:6" x14ac:dyDescent="0.25">
      <c r="A8" s="4">
        <v>44667</v>
      </c>
      <c r="B8" s="1">
        <v>6</v>
      </c>
      <c r="C8" s="15">
        <v>69.113799999999998</v>
      </c>
      <c r="D8" s="5">
        <v>326.95600000000007</v>
      </c>
      <c r="E8" s="6">
        <f t="shared" si="1"/>
        <v>0.21099999999999999</v>
      </c>
      <c r="F8" s="2">
        <f t="shared" si="0"/>
        <v>0.21099999999999999</v>
      </c>
    </row>
    <row r="9" spans="1:6" x14ac:dyDescent="0.25">
      <c r="A9" s="4">
        <v>44667</v>
      </c>
      <c r="B9" s="1">
        <v>7</v>
      </c>
      <c r="C9" s="15">
        <v>68.22420000000001</v>
      </c>
      <c r="D9" s="5">
        <v>359.78799999999995</v>
      </c>
      <c r="E9" s="6">
        <f t="shared" si="1"/>
        <v>0.19</v>
      </c>
      <c r="F9" s="2">
        <f t="shared" si="0"/>
        <v>0.19</v>
      </c>
    </row>
    <row r="10" spans="1:6" x14ac:dyDescent="0.25">
      <c r="A10" s="4">
        <v>44667</v>
      </c>
      <c r="B10" s="1">
        <v>8</v>
      </c>
      <c r="C10" s="15">
        <v>70.976900000000001</v>
      </c>
      <c r="D10" s="5">
        <v>383.88299999999998</v>
      </c>
      <c r="E10" s="6">
        <f t="shared" si="1"/>
        <v>0.185</v>
      </c>
      <c r="F10" s="2">
        <f t="shared" si="0"/>
        <v>0.185</v>
      </c>
    </row>
    <row r="11" spans="1:6" x14ac:dyDescent="0.25">
      <c r="A11" s="4">
        <v>44667</v>
      </c>
      <c r="B11" s="1">
        <v>9</v>
      </c>
      <c r="C11" s="15">
        <v>73.459999999999994</v>
      </c>
      <c r="D11" s="5">
        <v>384.66499999999996</v>
      </c>
      <c r="E11" s="6">
        <f t="shared" si="1"/>
        <v>0.191</v>
      </c>
      <c r="F11" s="2">
        <f t="shared" si="0"/>
        <v>0.191</v>
      </c>
    </row>
    <row r="12" spans="1:6" x14ac:dyDescent="0.25">
      <c r="A12" s="4">
        <v>44667</v>
      </c>
      <c r="B12" s="1">
        <v>10</v>
      </c>
      <c r="C12" s="15">
        <v>74.869600000000005</v>
      </c>
      <c r="D12" s="5">
        <v>369.54500000000002</v>
      </c>
      <c r="E12" s="6">
        <f t="shared" si="1"/>
        <v>0.20300000000000001</v>
      </c>
      <c r="F12" s="2">
        <f t="shared" si="0"/>
        <v>0.20300000000000001</v>
      </c>
    </row>
    <row r="13" spans="1:6" x14ac:dyDescent="0.25">
      <c r="A13" s="4">
        <v>44667</v>
      </c>
      <c r="B13" s="1">
        <v>11</v>
      </c>
      <c r="C13" s="15">
        <v>76.715699999999998</v>
      </c>
      <c r="D13" s="5">
        <v>363.60399999999987</v>
      </c>
      <c r="E13" s="6">
        <f t="shared" si="1"/>
        <v>0.21099999999999999</v>
      </c>
      <c r="F13" s="2">
        <f t="shared" si="0"/>
        <v>0.21099999999999999</v>
      </c>
    </row>
    <row r="14" spans="1:6" x14ac:dyDescent="0.25">
      <c r="A14" s="4">
        <v>44667</v>
      </c>
      <c r="B14" s="1">
        <v>12</v>
      </c>
      <c r="C14" s="15">
        <v>78.241600000000005</v>
      </c>
      <c r="D14" s="5">
        <v>359.16999999999996</v>
      </c>
      <c r="E14" s="6">
        <f t="shared" si="1"/>
        <v>0.218</v>
      </c>
      <c r="F14" s="2">
        <f t="shared" si="0"/>
        <v>0.218</v>
      </c>
    </row>
    <row r="15" spans="1:6" x14ac:dyDescent="0.25">
      <c r="A15" s="4">
        <v>44667</v>
      </c>
      <c r="B15" s="1">
        <v>13</v>
      </c>
      <c r="C15" s="15">
        <v>79.187300000000008</v>
      </c>
      <c r="D15" s="5">
        <v>351.74899999999991</v>
      </c>
      <c r="E15" s="6">
        <f t="shared" si="1"/>
        <v>0.22500000000000001</v>
      </c>
      <c r="F15" s="2">
        <f t="shared" si="0"/>
        <v>0.22500000000000001</v>
      </c>
    </row>
    <row r="16" spans="1:6" x14ac:dyDescent="0.25">
      <c r="A16" s="4">
        <v>44667</v>
      </c>
      <c r="B16" s="1">
        <v>14</v>
      </c>
      <c r="C16" s="15">
        <v>78.871300000000005</v>
      </c>
      <c r="D16" s="5">
        <v>346.04699999999997</v>
      </c>
      <c r="E16" s="6">
        <f t="shared" si="1"/>
        <v>0.22800000000000001</v>
      </c>
      <c r="F16" s="2">
        <f t="shared" si="0"/>
        <v>0.22800000000000001</v>
      </c>
    </row>
    <row r="17" spans="1:23" x14ac:dyDescent="0.25">
      <c r="A17" s="4">
        <v>44667</v>
      </c>
      <c r="B17" s="1">
        <v>15</v>
      </c>
      <c r="C17" s="15">
        <v>77.726199999999992</v>
      </c>
      <c r="D17" s="5">
        <v>337.30199999999996</v>
      </c>
      <c r="E17" s="6">
        <f t="shared" si="1"/>
        <v>0.23</v>
      </c>
      <c r="F17" s="2">
        <f t="shared" si="0"/>
        <v>0.23</v>
      </c>
    </row>
    <row r="18" spans="1:23" x14ac:dyDescent="0.25">
      <c r="A18" s="4">
        <v>44667</v>
      </c>
      <c r="B18" s="1">
        <v>16</v>
      </c>
      <c r="C18" s="15">
        <v>75.265199999999993</v>
      </c>
      <c r="D18" s="5">
        <v>322.548</v>
      </c>
      <c r="E18" s="6">
        <f t="shared" si="1"/>
        <v>0.23300000000000001</v>
      </c>
      <c r="F18" s="2">
        <f t="shared" si="0"/>
        <v>0.23300000000000001</v>
      </c>
    </row>
    <row r="19" spans="1:23" x14ac:dyDescent="0.25">
      <c r="A19" s="4">
        <v>44667</v>
      </c>
      <c r="B19" s="1">
        <v>17</v>
      </c>
      <c r="C19" s="15">
        <v>73.289100000000005</v>
      </c>
      <c r="D19" s="5">
        <v>318.88900000000001</v>
      </c>
      <c r="E19" s="6">
        <f t="shared" si="1"/>
        <v>0.23</v>
      </c>
      <c r="F19" s="2">
        <f t="shared" si="0"/>
        <v>0.23</v>
      </c>
    </row>
    <row r="20" spans="1:23" x14ac:dyDescent="0.25">
      <c r="A20" s="4">
        <v>44667</v>
      </c>
      <c r="B20" s="1">
        <v>18</v>
      </c>
      <c r="C20" s="15">
        <v>73.794600000000003</v>
      </c>
      <c r="D20" s="5">
        <v>323.84899999999999</v>
      </c>
      <c r="E20" s="6">
        <f t="shared" si="1"/>
        <v>0.22800000000000001</v>
      </c>
      <c r="F20" s="2">
        <f t="shared" si="0"/>
        <v>0.22800000000000001</v>
      </c>
    </row>
    <row r="21" spans="1:23" x14ac:dyDescent="0.25">
      <c r="A21" s="4">
        <v>44667</v>
      </c>
      <c r="B21" s="1">
        <v>19</v>
      </c>
      <c r="C21" s="15">
        <v>70.7744</v>
      </c>
      <c r="D21" s="5">
        <v>325.38200000000006</v>
      </c>
      <c r="E21" s="6">
        <f t="shared" si="1"/>
        <v>0.218</v>
      </c>
      <c r="F21" s="2">
        <f t="shared" si="0"/>
        <v>0.218</v>
      </c>
    </row>
    <row r="22" spans="1:23" x14ac:dyDescent="0.25">
      <c r="A22" s="4">
        <v>44667</v>
      </c>
      <c r="B22" s="1">
        <v>20</v>
      </c>
      <c r="C22" s="15">
        <v>69.520899999999997</v>
      </c>
      <c r="D22" s="5">
        <v>329.45199999999994</v>
      </c>
      <c r="E22" s="6">
        <f t="shared" si="1"/>
        <v>0.21099999999999999</v>
      </c>
      <c r="F22" s="2">
        <f t="shared" si="0"/>
        <v>0.21099999999999999</v>
      </c>
    </row>
    <row r="23" spans="1:23" x14ac:dyDescent="0.25">
      <c r="A23" s="4">
        <v>44667</v>
      </c>
      <c r="B23" s="1">
        <v>21</v>
      </c>
      <c r="C23" s="15">
        <v>68.003199999999993</v>
      </c>
      <c r="D23" s="5">
        <v>336.4</v>
      </c>
      <c r="E23" s="6">
        <f t="shared" si="1"/>
        <v>0.20200000000000001</v>
      </c>
      <c r="F23" s="2">
        <f t="shared" si="0"/>
        <v>0.20200000000000001</v>
      </c>
    </row>
    <row r="24" spans="1:23" x14ac:dyDescent="0.25">
      <c r="A24" s="4">
        <v>44667</v>
      </c>
      <c r="B24" s="1">
        <v>22</v>
      </c>
      <c r="C24" s="15">
        <v>70.174399999999991</v>
      </c>
      <c r="D24" s="5">
        <v>329.94599999999997</v>
      </c>
      <c r="E24" s="6">
        <f t="shared" si="1"/>
        <v>0.21299999999999999</v>
      </c>
      <c r="F24" s="2">
        <f t="shared" si="0"/>
        <v>0.21299999999999999</v>
      </c>
    </row>
    <row r="25" spans="1:23" x14ac:dyDescent="0.25">
      <c r="A25" s="4">
        <v>44667</v>
      </c>
      <c r="B25" s="1">
        <v>23</v>
      </c>
      <c r="C25" s="15">
        <v>68.965999999999994</v>
      </c>
      <c r="D25" s="5">
        <v>319.54299999999995</v>
      </c>
      <c r="E25" s="6">
        <f t="shared" si="1"/>
        <v>0.216</v>
      </c>
      <c r="F25" s="2">
        <f t="shared" si="0"/>
        <v>0.216</v>
      </c>
    </row>
    <row r="26" spans="1:23" x14ac:dyDescent="0.25">
      <c r="A26" s="4">
        <v>44667</v>
      </c>
      <c r="B26" s="1">
        <v>24</v>
      </c>
      <c r="C26" s="15">
        <v>68.072299999999998</v>
      </c>
      <c r="D26" s="5">
        <v>312.88100000000003</v>
      </c>
      <c r="E26" s="6">
        <f t="shared" si="1"/>
        <v>0.218</v>
      </c>
      <c r="F26" s="2">
        <f>ROUND((C26/D26),3)</f>
        <v>0.218</v>
      </c>
    </row>
    <row r="30" spans="1:23" x14ac:dyDescent="0.25">
      <c r="A30" s="14"/>
      <c r="B30" s="14"/>
      <c r="C30" s="14"/>
      <c r="D30" s="14"/>
      <c r="E30" s="14"/>
      <c r="F30" s="14"/>
      <c r="G30" s="14"/>
      <c r="H30" s="14"/>
      <c r="I30" s="14"/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14"/>
      <c r="U30" s="14"/>
      <c r="V30" s="14"/>
      <c r="W30" s="14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Windows User</cp:lastModifiedBy>
  <dcterms:created xsi:type="dcterms:W3CDTF">2014-12-10T07:30:51Z</dcterms:created>
  <dcterms:modified xsi:type="dcterms:W3CDTF">2022-04-14T05:32:44Z</dcterms:modified>
</cp:coreProperties>
</file>