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dministrator\Desktop\PLAN PPEE\KONECNI\2020\Септември 2020\"/>
    </mc:Choice>
  </mc:AlternateContent>
  <bookViews>
    <workbookView xWindow="7215" yWindow="1290" windowWidth="19815" windowHeight="10260"/>
  </bookViews>
  <sheets>
    <sheet name="Sheet1" sheetId="1" r:id="rId1"/>
    <sheet name="Sheet3" sheetId="3" r:id="rId2"/>
  </sheets>
  <calcPr calcId="152511"/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<sst xmlns="http://schemas.openxmlformats.org/spreadsheetml/2006/main" count="8" uniqueCount="8">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</sst>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,##0.000"/>
    <numFmt numFmtId="165" formatCode="0.0%"/>
  </numFmts>
  <fonts count="7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</borders>
  <cellStyleXfs count="3">
    <xf numFmtId="0" fontId="0" fillId="0" borderId="0"/>
    <xf numFmtId="9" fontId="4" fillId="0" borderId="0" applyFont="0" applyFill="0" applyBorder="0" applyAlignment="0" applyProtection="0"/>
    <xf numFmtId="0" fontId="1" fillId="0" borderId="0"/>
  </cellStyleXfs>
  <cellXfs count="16">
    <xf numFmtId="0" fontId="0" fillId="0" borderId="0" xfId="0"/>
    <xf numFmtId="0" fontId="2" fillId="0" borderId="0" xfId="0" applyFont="1" applyBorder="1" applyAlignment="1">
      <alignment horizontal="center"/>
    </xf>
    <xf numFmtId="164" fontId="0" fillId="0" borderId="0" xfId="0" applyNumberFormat="1" applyBorder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Border="1" applyAlignment="1">
      <alignment horizontal="center"/>
    </xf>
    <xf numFmtId="164" fontId="0" fillId="0" borderId="0" xfId="0" applyNumberFormat="1" applyFont="1" applyBorder="1" applyAlignment="1">
      <alignment horizontal="center"/>
    </xf>
    <xf numFmtId="165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4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5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Fill="1" applyBorder="1" applyAlignment="1">
      <alignment horizontal="center"/>
    </xf>
    <xf numFmtId="0" fontId="6" fillId="0" borderId="1" xfId="0" applyFont="1" applyFill="1" applyBorder="1" applyAlignment="1">
      <alignment horizontal="center"/>
    </xf>
    <xf numFmtId="0" fontId="1" fillId="0" borderId="0" xfId="2"/>
    <xf numFmtId="164" fontId="0" fillId="0" borderId="2" xfId="0" applyNumberFormat="1" applyFont="1" applyBorder="1" applyAlignment="1">
      <alignment horizontal="center"/>
    </xf>
  </cellXfs>
  <cellStyles count="3">
    <cellStyle name="Normal" xfId="0" builtinId="0"/>
    <cellStyle name="Normal 2" xfId="2"/>
    <cellStyle name="Percent" xfId="1" builtinId="5"/>
  </cellStyles>
  <dxfs count="8">
    <dxf>
      <numFmt numFmtId="164" formatCode="#,##0.000"/>
      <alignment horizontal="center" textRotation="0" indent="0" justifyLastLine="0" shrinkToFit="0" readingOrder="0"/>
    </dxf>
    <dxf>
      <numFmt numFmtId="164" formatCode="#,##0.000"/>
      <alignment horizontal="center" textRotation="0" indent="0" justifyLastLine="0" shrinkToFit="0" readingOrder="0"/>
    </dxf>
    <dxf>
      <numFmt numFmtId="166" formatCode="#,##0.0"/>
      <alignment horizontal="center" textRotation="0" indent="0" justifyLastLine="0" shrinkToFit="0" readingOrder="0"/>
    </dxf>
    <dxf>
      <numFmt numFmtId="164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id="1" name="Table1" displayName="Table1" ref="A1:F26" totalsRowShown="0" headerRowDxfId="7" headerRowBorderDxfId="6" headerRowCellStyle="Normal">
  <tableColumns count="6">
    <tableColumn id="1" name="КОНЕЧНА ПРОГНОЗА ЗА УЧЕСТВО НА ППЕЕ" dataDxfId="5"/>
    <tableColumn id="2" name="." dataDxfId="4"/>
    <tableColumn id="3" name="Планирано Производство од ППЕЕ" dataDxfId="3"/>
    <tableColumn id="4" name="Планирана Потрошувачка" dataDxfId="2"/>
    <tableColumn id="5" name="Учество во % од конзумот" dataDxfId="1">
      <calculatedColumnFormula>F2*100</calculatedColumnFormula>
    </tableColumn>
    <tableColumn id="6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31111"/>
  <sheetViews>
    <sheetView tabSelected="1" zoomScale="80" zoomScaleNormal="80" workbookViewId="0">
      <selection activeCell="C3" sqref="C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2" t="s">
        <v>6</v>
      </c>
      <c r="B1" s="13" t="s">
        <v>7</v>
      </c>
      <c r="C1" s="11" t="s">
        <v>5</v>
      </c>
      <c r="D1" s="11" t="s">
        <v>4</v>
      </c>
      <c r="E1" s="11" t="s">
        <v>0</v>
      </c>
      <c r="F1" s="11" t="s">
        <v>1</v>
      </c>
    </row>
    <row r="2" spans="1:6" x14ac:dyDescent="0.25">
      <c r="A2" s="7" t="s">
        <v>2</v>
      </c>
      <c r="B2" s="7" t="s">
        <v>3</v>
      </c>
      <c r="C2" s="8">
        <f>SUM(C3:C26)</f>
        <v>545.47469999999998</v>
      </c>
      <c r="D2" s="9">
        <f>SUM(D3:D26)</f>
        <v>16049.049999999997</v>
      </c>
      <c r="E2" s="10"/>
      <c r="F2" s="8"/>
    </row>
    <row r="3" spans="1:6" x14ac:dyDescent="0.25">
      <c r="A3" s="4">
        <v>44099</v>
      </c>
      <c r="B3" s="1">
        <v>1</v>
      </c>
      <c r="C3" s="15">
        <v>18.4191</v>
      </c>
      <c r="D3" s="5">
        <v>589.29499999999996</v>
      </c>
      <c r="E3" s="6">
        <f>F3</f>
        <v>3.1E-2</v>
      </c>
      <c r="F3" s="2">
        <f t="shared" ref="F3:F25" si="0">ROUND((C3/D3),3)</f>
        <v>3.1E-2</v>
      </c>
    </row>
    <row r="4" spans="1:6" x14ac:dyDescent="0.25">
      <c r="A4" s="4">
        <v>44099</v>
      </c>
      <c r="B4" s="1">
        <v>2</v>
      </c>
      <c r="C4" s="15">
        <v>17.765799999999999</v>
      </c>
      <c r="D4" s="5">
        <v>539.18899999999996</v>
      </c>
      <c r="E4" s="6">
        <f t="shared" ref="E4:E26" si="1">F4</f>
        <v>3.3000000000000002E-2</v>
      </c>
      <c r="F4" s="2">
        <f t="shared" si="0"/>
        <v>3.3000000000000002E-2</v>
      </c>
    </row>
    <row r="5" spans="1:6" x14ac:dyDescent="0.25">
      <c r="A5" s="4">
        <v>44099</v>
      </c>
      <c r="B5" s="1">
        <v>3</v>
      </c>
      <c r="C5" s="15">
        <v>16.430599999999998</v>
      </c>
      <c r="D5" s="5">
        <v>511.26699999999994</v>
      </c>
      <c r="E5" s="6">
        <f t="shared" si="1"/>
        <v>3.2000000000000001E-2</v>
      </c>
      <c r="F5" s="2">
        <f t="shared" si="0"/>
        <v>3.2000000000000001E-2</v>
      </c>
    </row>
    <row r="6" spans="1:6" x14ac:dyDescent="0.25">
      <c r="A6" s="4">
        <v>44099</v>
      </c>
      <c r="B6" s="1">
        <v>4</v>
      </c>
      <c r="C6" s="15">
        <v>16.029299999999999</v>
      </c>
      <c r="D6" s="5">
        <v>499.89400000000001</v>
      </c>
      <c r="E6" s="6">
        <f t="shared" si="1"/>
        <v>3.2000000000000001E-2</v>
      </c>
      <c r="F6" s="2">
        <f t="shared" si="0"/>
        <v>3.2000000000000001E-2</v>
      </c>
    </row>
    <row r="7" spans="1:6" x14ac:dyDescent="0.25">
      <c r="A7" s="4">
        <v>44099</v>
      </c>
      <c r="B7" s="1">
        <v>5</v>
      </c>
      <c r="C7" s="15">
        <v>16.856999999999999</v>
      </c>
      <c r="D7" s="5">
        <v>497.82200000000006</v>
      </c>
      <c r="E7" s="6">
        <f t="shared" si="1"/>
        <v>3.4000000000000002E-2</v>
      </c>
      <c r="F7" s="2">
        <f t="shared" si="0"/>
        <v>3.4000000000000002E-2</v>
      </c>
    </row>
    <row r="8" spans="1:6" x14ac:dyDescent="0.25">
      <c r="A8" s="4">
        <v>44099</v>
      </c>
      <c r="B8" s="1">
        <v>6</v>
      </c>
      <c r="C8" s="15">
        <v>16.0123</v>
      </c>
      <c r="D8" s="5">
        <v>515.548</v>
      </c>
      <c r="E8" s="6">
        <f t="shared" si="1"/>
        <v>3.1E-2</v>
      </c>
      <c r="F8" s="2">
        <f t="shared" si="0"/>
        <v>3.1E-2</v>
      </c>
    </row>
    <row r="9" spans="1:6" x14ac:dyDescent="0.25">
      <c r="A9" s="4">
        <v>44099</v>
      </c>
      <c r="B9" s="1">
        <v>7</v>
      </c>
      <c r="C9" s="15">
        <v>17.251999999999999</v>
      </c>
      <c r="D9" s="5">
        <v>547.09499999999991</v>
      </c>
      <c r="E9" s="6">
        <f t="shared" si="1"/>
        <v>3.2000000000000001E-2</v>
      </c>
      <c r="F9" s="2">
        <f t="shared" si="0"/>
        <v>3.2000000000000001E-2</v>
      </c>
    </row>
    <row r="10" spans="1:6" x14ac:dyDescent="0.25">
      <c r="A10" s="4">
        <v>44099</v>
      </c>
      <c r="B10" s="1">
        <v>8</v>
      </c>
      <c r="C10" s="15">
        <v>20.733400000000003</v>
      </c>
      <c r="D10" s="5">
        <v>602.52099999999996</v>
      </c>
      <c r="E10" s="6">
        <f t="shared" si="1"/>
        <v>3.4000000000000002E-2</v>
      </c>
      <c r="F10" s="2">
        <f t="shared" si="0"/>
        <v>3.4000000000000002E-2</v>
      </c>
    </row>
    <row r="11" spans="1:6" x14ac:dyDescent="0.25">
      <c r="A11" s="4">
        <v>44099</v>
      </c>
      <c r="B11" s="1">
        <v>9</v>
      </c>
      <c r="C11" s="15">
        <v>21.629000000000001</v>
      </c>
      <c r="D11" s="5">
        <v>658.21899999999994</v>
      </c>
      <c r="E11" s="6">
        <f t="shared" si="1"/>
        <v>3.3000000000000002E-2</v>
      </c>
      <c r="F11" s="2">
        <f t="shared" si="0"/>
        <v>3.3000000000000002E-2</v>
      </c>
    </row>
    <row r="12" spans="1:6" x14ac:dyDescent="0.25">
      <c r="A12" s="4">
        <v>44099</v>
      </c>
      <c r="B12" s="1">
        <v>10</v>
      </c>
      <c r="C12" s="15">
        <v>23.69</v>
      </c>
      <c r="D12" s="5">
        <v>687.69399999999996</v>
      </c>
      <c r="E12" s="6">
        <f t="shared" si="1"/>
        <v>3.4000000000000002E-2</v>
      </c>
      <c r="F12" s="2">
        <f t="shared" si="0"/>
        <v>3.4000000000000002E-2</v>
      </c>
    </row>
    <row r="13" spans="1:6" x14ac:dyDescent="0.25">
      <c r="A13" s="4">
        <v>44099</v>
      </c>
      <c r="B13" s="1">
        <v>11</v>
      </c>
      <c r="C13" s="15">
        <v>26.911900000000003</v>
      </c>
      <c r="D13" s="5">
        <v>705.38699999999994</v>
      </c>
      <c r="E13" s="6">
        <f t="shared" si="1"/>
        <v>3.7999999999999999E-2</v>
      </c>
      <c r="F13" s="2">
        <f t="shared" si="0"/>
        <v>3.7999999999999999E-2</v>
      </c>
    </row>
    <row r="14" spans="1:6" x14ac:dyDescent="0.25">
      <c r="A14" s="4">
        <v>44099</v>
      </c>
      <c r="B14" s="1">
        <v>12</v>
      </c>
      <c r="C14" s="15">
        <v>30.0457</v>
      </c>
      <c r="D14" s="5">
        <v>721.41399999999999</v>
      </c>
      <c r="E14" s="6">
        <f t="shared" si="1"/>
        <v>4.2000000000000003E-2</v>
      </c>
      <c r="F14" s="2">
        <f t="shared" si="0"/>
        <v>4.2000000000000003E-2</v>
      </c>
    </row>
    <row r="15" spans="1:6" x14ac:dyDescent="0.25">
      <c r="A15" s="4">
        <v>44099</v>
      </c>
      <c r="B15" s="1">
        <v>13</v>
      </c>
      <c r="C15" s="15">
        <v>30.626999999999999</v>
      </c>
      <c r="D15" s="5">
        <v>727.02300000000014</v>
      </c>
      <c r="E15" s="6">
        <f t="shared" si="1"/>
        <v>4.2000000000000003E-2</v>
      </c>
      <c r="F15" s="2">
        <f t="shared" si="0"/>
        <v>4.2000000000000003E-2</v>
      </c>
    </row>
    <row r="16" spans="1:6" x14ac:dyDescent="0.25">
      <c r="A16" s="4">
        <v>44099</v>
      </c>
      <c r="B16" s="1">
        <v>14</v>
      </c>
      <c r="C16" s="15">
        <v>30.863</v>
      </c>
      <c r="D16" s="5">
        <v>738.07299999999998</v>
      </c>
      <c r="E16" s="6">
        <f t="shared" si="1"/>
        <v>4.2000000000000003E-2</v>
      </c>
      <c r="F16" s="2">
        <f t="shared" si="0"/>
        <v>4.2000000000000003E-2</v>
      </c>
    </row>
    <row r="17" spans="1:24" x14ac:dyDescent="0.25">
      <c r="A17" s="4">
        <v>44099</v>
      </c>
      <c r="B17" s="1">
        <v>15</v>
      </c>
      <c r="C17" s="15">
        <v>29.004999999999999</v>
      </c>
      <c r="D17" s="5">
        <v>815.01400000000024</v>
      </c>
      <c r="E17" s="6">
        <f t="shared" si="1"/>
        <v>3.5999999999999997E-2</v>
      </c>
      <c r="F17" s="2">
        <f t="shared" si="0"/>
        <v>3.5999999999999997E-2</v>
      </c>
    </row>
    <row r="18" spans="1:24" x14ac:dyDescent="0.25">
      <c r="A18" s="4">
        <v>44099</v>
      </c>
      <c r="B18" s="1">
        <v>16</v>
      </c>
      <c r="C18" s="15">
        <v>27.248799999999999</v>
      </c>
      <c r="D18" s="5">
        <v>785.09100000000001</v>
      </c>
      <c r="E18" s="6">
        <f t="shared" si="1"/>
        <v>3.5000000000000003E-2</v>
      </c>
      <c r="F18" s="2">
        <f t="shared" si="0"/>
        <v>3.5000000000000003E-2</v>
      </c>
    </row>
    <row r="19" spans="1:24" x14ac:dyDescent="0.25">
      <c r="A19" s="4">
        <v>44099</v>
      </c>
      <c r="B19" s="1">
        <v>17</v>
      </c>
      <c r="C19" s="15">
        <v>26.834299999999999</v>
      </c>
      <c r="D19" s="5">
        <v>724.04199999999992</v>
      </c>
      <c r="E19" s="6">
        <f t="shared" si="1"/>
        <v>3.6999999999999998E-2</v>
      </c>
      <c r="F19" s="2">
        <f t="shared" si="0"/>
        <v>3.6999999999999998E-2</v>
      </c>
    </row>
    <row r="20" spans="1:24" x14ac:dyDescent="0.25">
      <c r="A20" s="4">
        <v>44099</v>
      </c>
      <c r="B20" s="1">
        <v>18</v>
      </c>
      <c r="C20" s="15">
        <v>28.1355</v>
      </c>
      <c r="D20" s="5">
        <v>707.33</v>
      </c>
      <c r="E20" s="6">
        <f t="shared" si="1"/>
        <v>0.04</v>
      </c>
      <c r="F20" s="2">
        <f t="shared" si="0"/>
        <v>0.04</v>
      </c>
    </row>
    <row r="21" spans="1:24" x14ac:dyDescent="0.25">
      <c r="A21" s="4">
        <v>44099</v>
      </c>
      <c r="B21" s="1">
        <v>19</v>
      </c>
      <c r="C21" s="15">
        <v>25.036799999999999</v>
      </c>
      <c r="D21" s="5">
        <v>750.12199999999984</v>
      </c>
      <c r="E21" s="6">
        <f t="shared" si="1"/>
        <v>3.3000000000000002E-2</v>
      </c>
      <c r="F21" s="2">
        <f t="shared" si="0"/>
        <v>3.3000000000000002E-2</v>
      </c>
    </row>
    <row r="22" spans="1:24" x14ac:dyDescent="0.25">
      <c r="A22" s="4">
        <v>44099</v>
      </c>
      <c r="B22" s="1">
        <v>20</v>
      </c>
      <c r="C22" s="15">
        <v>20.937999999999999</v>
      </c>
      <c r="D22" s="5">
        <v>803.81099999999992</v>
      </c>
      <c r="E22" s="6">
        <f t="shared" si="1"/>
        <v>2.5999999999999999E-2</v>
      </c>
      <c r="F22" s="2">
        <f t="shared" si="0"/>
        <v>2.5999999999999999E-2</v>
      </c>
    </row>
    <row r="23" spans="1:24" x14ac:dyDescent="0.25">
      <c r="A23" s="4">
        <v>44099</v>
      </c>
      <c r="B23" s="1">
        <v>21</v>
      </c>
      <c r="C23" s="15">
        <v>20.860199999999999</v>
      </c>
      <c r="D23" s="5">
        <v>775.67099999999982</v>
      </c>
      <c r="E23" s="6">
        <f t="shared" si="1"/>
        <v>2.7E-2</v>
      </c>
      <c r="F23" s="2">
        <f t="shared" si="0"/>
        <v>2.7E-2</v>
      </c>
    </row>
    <row r="24" spans="1:24" x14ac:dyDescent="0.25">
      <c r="A24" s="4">
        <v>44099</v>
      </c>
      <c r="B24" s="1">
        <v>22</v>
      </c>
      <c r="C24" s="15">
        <v>22.476900000000001</v>
      </c>
      <c r="D24" s="5">
        <v>726.75099999999975</v>
      </c>
      <c r="E24" s="6">
        <f t="shared" si="1"/>
        <v>3.1E-2</v>
      </c>
      <c r="F24" s="2">
        <f t="shared" si="0"/>
        <v>3.1E-2</v>
      </c>
    </row>
    <row r="25" spans="1:24" x14ac:dyDescent="0.25">
      <c r="A25" s="4">
        <v>44099</v>
      </c>
      <c r="B25" s="1">
        <v>23</v>
      </c>
      <c r="C25" s="15">
        <v>22.577200000000001</v>
      </c>
      <c r="D25" s="5">
        <v>733.93299999999999</v>
      </c>
      <c r="E25" s="6">
        <f t="shared" si="1"/>
        <v>3.1E-2</v>
      </c>
      <c r="F25" s="2">
        <f t="shared" si="0"/>
        <v>3.1E-2</v>
      </c>
    </row>
    <row r="26" spans="1:24" x14ac:dyDescent="0.25">
      <c r="A26" s="4">
        <v>44099</v>
      </c>
      <c r="B26" s="1">
        <v>24</v>
      </c>
      <c r="C26" s="15">
        <v>19.0959</v>
      </c>
      <c r="D26" s="5">
        <v>686.84399999999994</v>
      </c>
      <c r="E26" s="6">
        <f t="shared" si="1"/>
        <v>2.8000000000000001E-2</v>
      </c>
      <c r="F26" s="2">
        <f>ROUND((C26/D26),3)</f>
        <v>2.8000000000000001E-2</v>
      </c>
    </row>
    <row r="31" spans="1:24" x14ac:dyDescent="0.25">
      <c r="A31" s="14"/>
      <c r="B31" s="14"/>
      <c r="C31" s="14"/>
      <c r="D31" s="14"/>
      <c r="E31" s="14"/>
      <c r="F31" s="14"/>
      <c r="G31" s="14"/>
      <c r="H31" s="14"/>
      <c r="I31" s="14"/>
      <c r="J31" s="14"/>
      <c r="K31" s="14"/>
      <c r="L31" s="14"/>
      <c r="M31" s="14"/>
      <c r="N31" s="14"/>
      <c r="O31" s="14"/>
      <c r="P31" s="14"/>
      <c r="Q31" s="14"/>
      <c r="R31" s="14"/>
      <c r="S31" s="14"/>
      <c r="T31" s="14"/>
      <c r="U31" s="14"/>
      <c r="V31" s="14"/>
      <c r="W31" s="14"/>
      <c r="X31" s="14"/>
    </row>
    <row r="28471" spans="7:7" x14ac:dyDescent="0.25">
      <c r="G28471">
        <v>2000</v>
      </c>
    </row>
    <row r="31111" spans="3:3" x14ac:dyDescent="0.25">
      <c r="C31111" s="3">
        <v>23321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Windows User</cp:lastModifiedBy>
  <dcterms:created xsi:type="dcterms:W3CDTF">2014-12-10T07:30:51Z</dcterms:created>
  <dcterms:modified xsi:type="dcterms:W3CDTF">2020-09-23T06:08:40Z</dcterms:modified>
</cp:coreProperties>
</file>