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NEDELNI\2026\Avgust 2026\"/>
    </mc:Choice>
  </mc:AlternateContent>
  <xr:revisionPtr revIDLastSave="0" documentId="13_ncr:1_{CB4F1E5B-71AC-4CA6-82FF-3B985D5B479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" i="1" l="1"/>
  <c r="E5" i="1" s="1"/>
  <c r="F6" i="1"/>
  <c r="E6" i="1" s="1"/>
  <c r="F7" i="1"/>
  <c r="E7" i="1" s="1"/>
  <c r="F3" i="1"/>
  <c r="E3" i="1" s="1"/>
  <c r="F4" i="1"/>
  <c r="E4" i="1" s="1"/>
  <c r="F8" i="1"/>
  <c r="E8" i="1" s="1"/>
  <c r="F9" i="1"/>
  <c r="E9" i="1" s="1"/>
  <c r="F10" i="1"/>
  <c r="E10" i="1" s="1"/>
  <c r="F11" i="1"/>
  <c r="E11" i="1" s="1"/>
  <c r="F12" i="1"/>
  <c r="E12" i="1" s="1"/>
  <c r="F13" i="1"/>
  <c r="E13" i="1" s="1"/>
  <c r="F14" i="1"/>
  <c r="E14" i="1" s="1"/>
  <c r="F15" i="1"/>
  <c r="E15" i="1" s="1"/>
  <c r="F16" i="1"/>
  <c r="E16" i="1" s="1"/>
  <c r="F17" i="1"/>
  <c r="E17" i="1" s="1"/>
  <c r="F18" i="1"/>
  <c r="E18" i="1" s="1"/>
  <c r="F19" i="1"/>
  <c r="E19" i="1" s="1"/>
  <c r="F20" i="1"/>
  <c r="E20" i="1" s="1"/>
  <c r="F21" i="1"/>
  <c r="E21" i="1" s="1"/>
  <c r="F22" i="1"/>
  <c r="E22" i="1" s="1"/>
  <c r="F23" i="1"/>
  <c r="E23" i="1" s="1"/>
  <c r="F24" i="1"/>
  <c r="E24" i="1" s="1"/>
  <c r="F25" i="1"/>
  <c r="E25" i="1" s="1"/>
  <c r="F26" i="1"/>
  <c r="E26" i="1" s="1"/>
  <c r="D2" i="1" l="1"/>
  <c r="C2" i="1"/>
  <c r="F2" i="1" l="1"/>
  <c r="E2" i="1" s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<sst xmlns="http://schemas.openxmlformats.org/spreadsheetml/2006/main" count="8" uniqueCount="8">
  <si>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</si>
  <si>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</si>
  <si>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</si>
  <si>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</si>
  <si>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</si>
  <si>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</si>
  <si>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.</t>
  </si>
  <si>
    <t>ПРЕЛИМИНАРНА ПРОГНОЗА ЗА УЧЕСТВО НА ППЕЕ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</si>
</sst>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%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1" fillId="0" borderId="0" xfId="0" applyNumberFormat="1" applyFont="1" applyAlignment="1">
      <alignment horizontal="center"/>
    </xf>
    <xf numFmtId="165" fontId="0" fillId="0" borderId="0" xfId="1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165" fontId="2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0" fillId="0" borderId="2" xfId="0" applyNumberFormat="1" applyBorder="1" applyAlignment="1">
      <alignment horizontal="center"/>
    </xf>
  </cellXfs>
  <cellStyles count="2">
    <cellStyle name="Normal" xfId="0" builtinId="0"/>
    <cellStyle name="Percent" xfId="1" builtinId="5"/>
  </cellStyles>
  <dxfs count="8">
    <dxf>
      <numFmt numFmtId="164" formatCode="#,##0.000"/>
      <alignment horizontal="center" textRotation="0" indent="0" justifyLastLine="0" shrinkToFit="0" readingOrder="0"/>
    </dxf>
    <dxf>
      <numFmt numFmtId="165" formatCode="0.0%"/>
      <alignment horizontal="center" textRotation="0" indent="0" justifyLastLine="0" shrinkToFit="0" readingOrder="0"/>
    </dxf>
    <dxf>
      <numFmt numFmtId="166" formatCode="#,##0.0"/>
      <alignment horizontal="center" textRotation="0" indent="0" justifyLastLine="0" shrinkToFit="0" readingOrder="0"/>
    </dxf>
    <dxf>
      <numFmt numFmtId="164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ПРЕЛИМИНАР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</calculatedColumnFormula>
    </tableColumn>
    <tableColumn id="6" xr3:uid="{00000000-0010-0000-0000-000006000000}" name="Учество по MWh" dataDxfId="0">
      <calculatedColumnFormula>ROUND((C2/D2),3)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abSelected="1" zoomScale="80" zoomScaleNormal="80" workbookViewId="0">
      <selection activeCell="I13" sqref="I13"/>
    </sheetView>
  </sheetViews>
  <sheetFormatPr defaultRowHeight="14.4" x14ac:dyDescent="0.3"/>
  <cols>
    <col min="1" max="1" width="47.44140625" style="3" bestFit="1" customWidth="1"/>
    <col min="2" max="2" width="10.109375" style="3" bestFit="1" customWidth="1"/>
    <col min="3" max="3" width="33" style="3" bestFit="1" customWidth="1"/>
    <col min="4" max="4" width="25" style="3" bestFit="1" customWidth="1"/>
    <col min="5" max="5" width="25.109375" style="3" bestFit="1" customWidth="1"/>
    <col min="6" max="6" width="16.44140625" style="3" bestFit="1" customWidth="1"/>
  </cols>
  <sheetData>
    <row r="1" spans="1:6" x14ac:dyDescent="0.3">
      <c r="A1" s="11" t="s">
        <v>7</v>
      </c>
      <c r="B1" s="12" t="s">
        <v>6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3">
      <c r="A2" s="6" t="s">
        <v>2</v>
      </c>
      <c r="B2" s="6" t="s">
        <v>3</v>
      </c>
      <c r="C2" s="7">
        <f>SUM(C3:C26)</f>
        <v>487.36950000000007</v>
      </c>
      <c r="D2" s="8">
        <f>SUM(D3:D26)</f>
        <v>13819.483000000002</v>
      </c>
      <c r="E2" s="9">
        <f t="shared" ref="E2:E26" si="0">F2</f>
        <v>3.5000000000000003E-2</v>
      </c>
      <c r="F2" s="7">
        <f t="shared" ref="F2:F26" si="1">ROUND((C2/D2),3)</f>
        <v>3.5000000000000003E-2</v>
      </c>
    </row>
    <row r="3" spans="1:6" x14ac:dyDescent="0.3">
      <c r="A3" s="4">
        <v>46244</v>
      </c>
      <c r="B3" s="1">
        <v>1</v>
      </c>
      <c r="C3" s="13">
        <v>15.03725</v>
      </c>
      <c r="D3" s="2">
        <v>481.17300000000006</v>
      </c>
      <c r="E3" s="5">
        <f t="shared" si="0"/>
        <v>3.1E-2</v>
      </c>
      <c r="F3" s="2">
        <f t="shared" si="1"/>
        <v>3.1E-2</v>
      </c>
    </row>
    <row r="4" spans="1:6" x14ac:dyDescent="0.3">
      <c r="A4" s="4">
        <v>46244</v>
      </c>
      <c r="B4" s="1">
        <v>2</v>
      </c>
      <c r="C4" s="13">
        <v>14.24625</v>
      </c>
      <c r="D4" s="2">
        <v>422.39100000000002</v>
      </c>
      <c r="E4" s="5">
        <f t="shared" si="0"/>
        <v>3.4000000000000002E-2</v>
      </c>
      <c r="F4" s="2">
        <f t="shared" si="1"/>
        <v>3.4000000000000002E-2</v>
      </c>
    </row>
    <row r="5" spans="1:6" x14ac:dyDescent="0.3">
      <c r="A5" s="4">
        <v>46244</v>
      </c>
      <c r="B5" s="1">
        <v>3</v>
      </c>
      <c r="C5" s="13">
        <v>14.939249999999999</v>
      </c>
      <c r="D5" s="2">
        <v>433.99699999999996</v>
      </c>
      <c r="E5" s="5">
        <f t="shared" si="0"/>
        <v>3.4000000000000002E-2</v>
      </c>
      <c r="F5" s="2">
        <f t="shared" si="1"/>
        <v>3.4000000000000002E-2</v>
      </c>
    </row>
    <row r="6" spans="1:6" x14ac:dyDescent="0.3">
      <c r="A6" s="4">
        <v>46244</v>
      </c>
      <c r="B6" s="1">
        <v>4</v>
      </c>
      <c r="C6" s="13">
        <v>16.532250000000001</v>
      </c>
      <c r="D6" s="2">
        <v>420.31299999999987</v>
      </c>
      <c r="E6" s="5">
        <f t="shared" si="0"/>
        <v>3.9E-2</v>
      </c>
      <c r="F6" s="2">
        <f t="shared" si="1"/>
        <v>3.9E-2</v>
      </c>
    </row>
    <row r="7" spans="1:6" x14ac:dyDescent="0.3">
      <c r="A7" s="4">
        <v>46244</v>
      </c>
      <c r="B7" s="1">
        <v>5</v>
      </c>
      <c r="C7" s="13">
        <v>17.533000000000001</v>
      </c>
      <c r="D7" s="2">
        <v>421.63800000000003</v>
      </c>
      <c r="E7" s="5">
        <f t="shared" si="0"/>
        <v>4.2000000000000003E-2</v>
      </c>
      <c r="F7" s="2">
        <f t="shared" si="1"/>
        <v>4.2000000000000003E-2</v>
      </c>
    </row>
    <row r="8" spans="1:6" x14ac:dyDescent="0.3">
      <c r="A8" s="4">
        <v>46244</v>
      </c>
      <c r="B8" s="1">
        <v>6</v>
      </c>
      <c r="C8" s="13">
        <v>18.362749999999998</v>
      </c>
      <c r="D8" s="2">
        <v>411.09800000000001</v>
      </c>
      <c r="E8" s="5">
        <f t="shared" si="0"/>
        <v>4.4999999999999998E-2</v>
      </c>
      <c r="F8" s="2">
        <f t="shared" si="1"/>
        <v>4.4999999999999998E-2</v>
      </c>
    </row>
    <row r="9" spans="1:6" x14ac:dyDescent="0.3">
      <c r="A9" s="4">
        <v>46244</v>
      </c>
      <c r="B9" s="1">
        <v>7</v>
      </c>
      <c r="C9" s="13">
        <v>19.617000000000001</v>
      </c>
      <c r="D9" s="2">
        <v>449.73699999999997</v>
      </c>
      <c r="E9" s="5">
        <f t="shared" si="0"/>
        <v>4.3999999999999997E-2</v>
      </c>
      <c r="F9" s="2">
        <f t="shared" si="1"/>
        <v>4.3999999999999997E-2</v>
      </c>
    </row>
    <row r="10" spans="1:6" x14ac:dyDescent="0.3">
      <c r="A10" s="4">
        <v>46244</v>
      </c>
      <c r="B10" s="1">
        <v>8</v>
      </c>
      <c r="C10" s="13">
        <v>21.2455</v>
      </c>
      <c r="D10" s="2">
        <v>504.92500000000001</v>
      </c>
      <c r="E10" s="5">
        <f t="shared" si="0"/>
        <v>4.2000000000000003E-2</v>
      </c>
      <c r="F10" s="2">
        <f t="shared" si="1"/>
        <v>4.2000000000000003E-2</v>
      </c>
    </row>
    <row r="11" spans="1:6" x14ac:dyDescent="0.3">
      <c r="A11" s="4">
        <v>46244</v>
      </c>
      <c r="B11" s="1">
        <v>9</v>
      </c>
      <c r="C11" s="13">
        <v>21.130500000000001</v>
      </c>
      <c r="D11" s="2">
        <v>556.53199999999993</v>
      </c>
      <c r="E11" s="5">
        <f t="shared" si="0"/>
        <v>3.7999999999999999E-2</v>
      </c>
      <c r="F11" s="2">
        <f t="shared" si="1"/>
        <v>3.7999999999999999E-2</v>
      </c>
    </row>
    <row r="12" spans="1:6" x14ac:dyDescent="0.3">
      <c r="A12" s="4">
        <v>46244</v>
      </c>
      <c r="B12" s="1">
        <v>10</v>
      </c>
      <c r="C12" s="13">
        <v>20.667000000000002</v>
      </c>
      <c r="D12" s="2">
        <v>596.85700000000008</v>
      </c>
      <c r="E12" s="5">
        <f t="shared" si="0"/>
        <v>3.5000000000000003E-2</v>
      </c>
      <c r="F12" s="2">
        <f t="shared" si="1"/>
        <v>3.5000000000000003E-2</v>
      </c>
    </row>
    <row r="13" spans="1:6" x14ac:dyDescent="0.3">
      <c r="A13" s="4">
        <v>46244</v>
      </c>
      <c r="B13" s="1">
        <v>11</v>
      </c>
      <c r="C13" s="13">
        <v>21.020499999999998</v>
      </c>
      <c r="D13" s="2">
        <v>623.62199999999996</v>
      </c>
      <c r="E13" s="5">
        <f t="shared" si="0"/>
        <v>3.4000000000000002E-2</v>
      </c>
      <c r="F13" s="2">
        <f t="shared" si="1"/>
        <v>3.4000000000000002E-2</v>
      </c>
    </row>
    <row r="14" spans="1:6" x14ac:dyDescent="0.3">
      <c r="A14" s="4">
        <v>46244</v>
      </c>
      <c r="B14" s="1">
        <v>12</v>
      </c>
      <c r="C14" s="13">
        <v>21.436499999999999</v>
      </c>
      <c r="D14" s="2">
        <v>649.82799999999986</v>
      </c>
      <c r="E14" s="5">
        <f t="shared" si="0"/>
        <v>3.3000000000000002E-2</v>
      </c>
      <c r="F14" s="2">
        <f t="shared" si="1"/>
        <v>3.3000000000000002E-2</v>
      </c>
    </row>
    <row r="15" spans="1:6" x14ac:dyDescent="0.3">
      <c r="A15" s="4">
        <v>46244</v>
      </c>
      <c r="B15" s="1">
        <v>13</v>
      </c>
      <c r="C15" s="13">
        <v>21.734500000000001</v>
      </c>
      <c r="D15" s="2">
        <v>665.18899999999996</v>
      </c>
      <c r="E15" s="5">
        <f t="shared" si="0"/>
        <v>3.3000000000000002E-2</v>
      </c>
      <c r="F15" s="2">
        <f t="shared" si="1"/>
        <v>3.3000000000000002E-2</v>
      </c>
    </row>
    <row r="16" spans="1:6" x14ac:dyDescent="0.3">
      <c r="A16" s="4">
        <v>46244</v>
      </c>
      <c r="B16" s="1">
        <v>14</v>
      </c>
      <c r="C16" s="13">
        <v>21.95975</v>
      </c>
      <c r="D16" s="2">
        <v>722.53400000000011</v>
      </c>
      <c r="E16" s="5">
        <f t="shared" si="0"/>
        <v>0.03</v>
      </c>
      <c r="F16" s="2">
        <f t="shared" si="1"/>
        <v>0.03</v>
      </c>
    </row>
    <row r="17" spans="1:6" x14ac:dyDescent="0.3">
      <c r="A17" s="4">
        <v>46244</v>
      </c>
      <c r="B17" s="1">
        <v>15</v>
      </c>
      <c r="C17" s="13">
        <v>21.607500000000002</v>
      </c>
      <c r="D17" s="2">
        <v>717.54900000000009</v>
      </c>
      <c r="E17" s="5">
        <f t="shared" si="0"/>
        <v>0.03</v>
      </c>
      <c r="F17" s="2">
        <f t="shared" si="1"/>
        <v>0.03</v>
      </c>
    </row>
    <row r="18" spans="1:6" x14ac:dyDescent="0.3">
      <c r="A18" s="4">
        <v>46244</v>
      </c>
      <c r="B18" s="1">
        <v>16</v>
      </c>
      <c r="C18" s="13">
        <v>21.206</v>
      </c>
      <c r="D18" s="2">
        <v>691.16099999999983</v>
      </c>
      <c r="E18" s="5">
        <f t="shared" si="0"/>
        <v>3.1E-2</v>
      </c>
      <c r="F18" s="2">
        <f t="shared" si="1"/>
        <v>3.1E-2</v>
      </c>
    </row>
    <row r="19" spans="1:6" x14ac:dyDescent="0.3">
      <c r="A19" s="4">
        <v>46244</v>
      </c>
      <c r="B19" s="1">
        <v>17</v>
      </c>
      <c r="C19" s="13">
        <v>20.94875</v>
      </c>
      <c r="D19" s="2">
        <v>689.774</v>
      </c>
      <c r="E19" s="5">
        <f t="shared" si="0"/>
        <v>0.03</v>
      </c>
      <c r="F19" s="2">
        <f t="shared" si="1"/>
        <v>0.03</v>
      </c>
    </row>
    <row r="20" spans="1:6" x14ac:dyDescent="0.3">
      <c r="A20" s="4">
        <v>46244</v>
      </c>
      <c r="B20" s="1">
        <v>18</v>
      </c>
      <c r="C20" s="13">
        <v>20.88</v>
      </c>
      <c r="D20" s="2">
        <v>640.34300000000019</v>
      </c>
      <c r="E20" s="5">
        <f t="shared" si="0"/>
        <v>3.3000000000000002E-2</v>
      </c>
      <c r="F20" s="2">
        <f t="shared" si="1"/>
        <v>3.3000000000000002E-2</v>
      </c>
    </row>
    <row r="21" spans="1:6" x14ac:dyDescent="0.3">
      <c r="A21" s="4">
        <v>46244</v>
      </c>
      <c r="B21" s="1">
        <v>19</v>
      </c>
      <c r="C21" s="13">
        <v>22.396249999999998</v>
      </c>
      <c r="D21" s="2">
        <v>622.93999999999994</v>
      </c>
      <c r="E21" s="5">
        <f t="shared" si="0"/>
        <v>3.5999999999999997E-2</v>
      </c>
      <c r="F21" s="2">
        <f t="shared" si="1"/>
        <v>3.5999999999999997E-2</v>
      </c>
    </row>
    <row r="22" spans="1:6" x14ac:dyDescent="0.3">
      <c r="A22" s="4">
        <v>46244</v>
      </c>
      <c r="B22" s="1">
        <v>20</v>
      </c>
      <c r="C22" s="13">
        <v>25.417000000000002</v>
      </c>
      <c r="D22" s="2">
        <v>624.125</v>
      </c>
      <c r="E22" s="5">
        <f t="shared" si="0"/>
        <v>4.1000000000000002E-2</v>
      </c>
      <c r="F22" s="2">
        <f t="shared" si="1"/>
        <v>4.1000000000000002E-2</v>
      </c>
    </row>
    <row r="23" spans="1:6" x14ac:dyDescent="0.3">
      <c r="A23" s="4">
        <v>46244</v>
      </c>
      <c r="B23" s="1">
        <v>21</v>
      </c>
      <c r="C23" s="13">
        <v>26.60125</v>
      </c>
      <c r="D23" s="2">
        <v>643.07600000000014</v>
      </c>
      <c r="E23" s="5">
        <f t="shared" si="0"/>
        <v>4.1000000000000002E-2</v>
      </c>
      <c r="F23" s="2">
        <f t="shared" si="1"/>
        <v>4.1000000000000002E-2</v>
      </c>
    </row>
    <row r="24" spans="1:6" x14ac:dyDescent="0.3">
      <c r="A24" s="4">
        <v>46244</v>
      </c>
      <c r="B24" s="1">
        <v>22</v>
      </c>
      <c r="C24" s="13">
        <v>24.131</v>
      </c>
      <c r="D24" s="2">
        <v>625.84699999999998</v>
      </c>
      <c r="E24" s="5">
        <f t="shared" si="0"/>
        <v>3.9E-2</v>
      </c>
      <c r="F24" s="2">
        <f t="shared" si="1"/>
        <v>3.9E-2</v>
      </c>
    </row>
    <row r="25" spans="1:6" x14ac:dyDescent="0.3">
      <c r="A25" s="4">
        <v>46244</v>
      </c>
      <c r="B25" s="1">
        <v>23</v>
      </c>
      <c r="C25" s="13">
        <v>20.55725</v>
      </c>
      <c r="D25" s="2">
        <v>621.22399999999993</v>
      </c>
      <c r="E25" s="5">
        <f t="shared" si="0"/>
        <v>3.3000000000000002E-2</v>
      </c>
      <c r="F25" s="2">
        <f t="shared" si="1"/>
        <v>3.3000000000000002E-2</v>
      </c>
    </row>
    <row r="26" spans="1:6" x14ac:dyDescent="0.3">
      <c r="A26" s="4">
        <v>46244</v>
      </c>
      <c r="B26" s="1">
        <v>24</v>
      </c>
      <c r="C26" s="13">
        <v>18.162500000000001</v>
      </c>
      <c r="D26" s="2">
        <v>583.60999999999979</v>
      </c>
      <c r="E26" s="5">
        <f t="shared" si="0"/>
        <v>3.1E-2</v>
      </c>
      <c r="F26" s="2">
        <f t="shared" si="1"/>
        <v>3.1E-2</v>
      </c>
    </row>
  </sheetData>
  <phoneticPr fontId="6" type="noConversion"/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6" workbookViewId="0">
      <selection activeCell="C7" sqref="C7:H30"/>
    </sheetView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9A01506684F648B5EB88CDA669A53C" ma:contentTypeVersion="9" ma:contentTypeDescription="Create a new document." ma:contentTypeScope="" ma:versionID="044189e89cdabd7d21ef19d88e451885">
  <xsd:schema xmlns:xsd="http://www.w3.org/2001/XMLSchema" xmlns:xs="http://www.w3.org/2001/XMLSchema" xmlns:p="http://schemas.microsoft.com/office/2006/metadata/properties" xmlns:ns3="bd474971-2454-49ce-8cdc-6cf16ba570dd" targetNamespace="http://schemas.microsoft.com/office/2006/metadata/properties" ma:root="true" ma:fieldsID="b2fb89e6d3e3f14135342298df1e992a" ns3:_="">
    <xsd:import namespace="bd474971-2454-49ce-8cdc-6cf16ba570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474971-2454-49ce-8cdc-6cf16ba570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d474971-2454-49ce-8cdc-6cf16ba570d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6BFEBBD-F54D-41BF-ADA1-764C1271F3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474971-2454-49ce-8cdc-6cf16ba570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0583703-D1DA-43BA-B8B2-906A979C0BC3}">
  <ds:schemaRefs>
    <ds:schemaRef ds:uri="bd474971-2454-49ce-8cdc-6cf16ba570dd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0FFBF54-F08F-4409-87EB-02CAE7858EB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cp:lastPrinted>2026-05-12T07:52:56Z</cp:lastPrinted>
  <dcterms:created xsi:type="dcterms:W3CDTF">2014-12-10T07:30:51Z</dcterms:created>
  <dcterms:modified xsi:type="dcterms:W3CDTF">2026-08-03T07:07:19Z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0x0101009B9A01506684F648B5EB88CDA669A53C</vt:lpwstr>
  </property>
</Properties>
</file>