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KONECNI\2026\"/>
    </mc:Choice>
  </mc:AlternateContent>
  <xr:revisionPtr revIDLastSave="0" documentId="13_ncr:1_{20D5A4E5-5136-48F2-8405-71A112D23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<sst xmlns="http://schemas.openxmlformats.org/spreadsheetml/2006/main" count="8" uniqueCount="8">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</sst>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д_е_н_._-;\-* #,##0.00\ _д_е_н_._-;_-* &quot;-&quot;??\ _д_е_н_._-;_-@_-"/>
    <numFmt numFmtId="165" formatCode="#,##0.000"/>
    <numFmt numFmtId="166" formatCode="0.0%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9">
    <xf numFmtId="0" fontId="0" fillId="0" borderId="0"/>
    <xf numFmtId="9" fontId="4" fillId="0" borderId="0" applyFont="0" applyFill="0" applyBorder="0" applyAlignment="0" applyProtection="0"/>
    <xf numFmtId="0" fontId="1" fillId="0" borderId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4" fillId="9" borderId="10" applyNumberFormat="0" applyFont="0" applyAlignment="0" applyProtection="0"/>
    <xf numFmtId="0" fontId="20" fillId="0" borderId="0" applyNumberFormat="0" applyFill="0" applyBorder="0" applyAlignment="0" applyProtection="0"/>
    <xf numFmtId="0" fontId="5" fillId="0" borderId="11" applyNumberFormat="0" applyFill="0" applyAlignment="0" applyProtection="0"/>
    <xf numFmtId="0" fontId="21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23" fillId="5" borderId="0" applyNumberFormat="0" applyBorder="0" applyAlignment="0" applyProtection="0"/>
    <xf numFmtId="164" fontId="1" fillId="0" borderId="0" applyFont="0" applyFill="0" applyBorder="0" applyAlignment="0" applyProtection="0"/>
    <xf numFmtId="0" fontId="24" fillId="0" borderId="0"/>
    <xf numFmtId="0" fontId="22" fillId="0" borderId="0" applyNumberFormat="0" applyFill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31" fillId="6" borderId="6" applyNumberFormat="0" applyAlignment="0" applyProtection="0"/>
    <xf numFmtId="0" fontId="32" fillId="7" borderId="7" applyNumberFormat="0" applyAlignment="0" applyProtection="0"/>
    <xf numFmtId="0" fontId="33" fillId="7" borderId="6" applyNumberFormat="0" applyAlignment="0" applyProtection="0"/>
    <xf numFmtId="0" fontId="34" fillId="0" borderId="8" applyNumberFormat="0" applyFill="0" applyAlignment="0" applyProtection="0"/>
    <xf numFmtId="0" fontId="35" fillId="8" borderId="9" applyNumberFormat="0" applyAlignment="0" applyProtection="0"/>
    <xf numFmtId="0" fontId="36" fillId="0" borderId="0" applyNumberFormat="0" applyFill="0" applyBorder="0" applyAlignment="0" applyProtection="0"/>
    <xf numFmtId="0" fontId="24" fillId="9" borderId="10" applyNumberFormat="0" applyFon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9" fillId="25" borderId="0" applyNumberFormat="0" applyBorder="0" applyAlignment="0" applyProtection="0"/>
    <xf numFmtId="0" fontId="39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9" fillId="29" borderId="0" applyNumberFormat="0" applyBorder="0" applyAlignment="0" applyProtection="0"/>
    <xf numFmtId="0" fontId="39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9" fillId="33" borderId="0" applyNumberFormat="0" applyBorder="0" applyAlignment="0" applyProtection="0"/>
    <xf numFmtId="0" fontId="40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7" fillId="0" borderId="0" applyNumberFormat="0" applyFill="0" applyBorder="0" applyAlignment="0" applyProtection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1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6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2"/>
    <xf numFmtId="165" fontId="0" fillId="0" borderId="2" xfId="0" applyNumberFormat="1" applyBorder="1" applyAlignment="1">
      <alignment horizontal="center"/>
    </xf>
  </cellXfs>
  <cellStyles count="109">
    <cellStyle name="20% - Accent1" xfId="20" builtinId="30" customBuiltin="1"/>
    <cellStyle name="20% - Accent1 2" xfId="66" xr:uid="{00000000-0005-0000-0000-000001000000}"/>
    <cellStyle name="20% - Accent2" xfId="24" builtinId="34" customBuiltin="1"/>
    <cellStyle name="20% - Accent2 2" xfId="70" xr:uid="{00000000-0005-0000-0000-000003000000}"/>
    <cellStyle name="20% - Accent3" xfId="28" builtinId="38" customBuiltin="1"/>
    <cellStyle name="20% - Accent3 2" xfId="74" xr:uid="{00000000-0005-0000-0000-000005000000}"/>
    <cellStyle name="20% - Accent4" xfId="32" builtinId="42" customBuiltin="1"/>
    <cellStyle name="20% - Accent4 2" xfId="78" xr:uid="{00000000-0005-0000-0000-000007000000}"/>
    <cellStyle name="20% - Accent5" xfId="36" builtinId="46" customBuiltin="1"/>
    <cellStyle name="20% - Accent5 2" xfId="82" xr:uid="{00000000-0005-0000-0000-000009000000}"/>
    <cellStyle name="20% - Accent6" xfId="40" builtinId="50" customBuiltin="1"/>
    <cellStyle name="20% - Accent6 2" xfId="86" xr:uid="{00000000-0005-0000-0000-00000B000000}"/>
    <cellStyle name="40% - Accent1" xfId="21" builtinId="31" customBuiltin="1"/>
    <cellStyle name="40% - Accent1 2" xfId="67" xr:uid="{00000000-0005-0000-0000-00000D000000}"/>
    <cellStyle name="40% - Accent2" xfId="25" builtinId="35" customBuiltin="1"/>
    <cellStyle name="40% - Accent2 2" xfId="71" xr:uid="{00000000-0005-0000-0000-00000F000000}"/>
    <cellStyle name="40% - Accent3" xfId="29" builtinId="39" customBuiltin="1"/>
    <cellStyle name="40% - Accent3 2" xfId="75" xr:uid="{00000000-0005-0000-0000-000011000000}"/>
    <cellStyle name="40% - Accent4" xfId="33" builtinId="43" customBuiltin="1"/>
    <cellStyle name="40% - Accent4 2" xfId="79" xr:uid="{00000000-0005-0000-0000-000013000000}"/>
    <cellStyle name="40% - Accent5" xfId="37" builtinId="47" customBuiltin="1"/>
    <cellStyle name="40% - Accent5 2" xfId="83" xr:uid="{00000000-0005-0000-0000-000015000000}"/>
    <cellStyle name="40% - Accent6" xfId="41" builtinId="51" customBuiltin="1"/>
    <cellStyle name="40% - Accent6 2" xfId="87" xr:uid="{00000000-0005-0000-0000-000017000000}"/>
    <cellStyle name="60% - Accent1" xfId="22" builtinId="32" customBuiltin="1"/>
    <cellStyle name="60% - Accent1 2" xfId="68" xr:uid="{00000000-0005-0000-0000-000019000000}"/>
    <cellStyle name="60% - Accent2" xfId="26" builtinId="36" customBuiltin="1"/>
    <cellStyle name="60% - Accent2 2" xfId="72" xr:uid="{00000000-0005-0000-0000-00001B000000}"/>
    <cellStyle name="60% - Accent3" xfId="30" builtinId="40" customBuiltin="1"/>
    <cellStyle name="60% - Accent3 2" xfId="76" xr:uid="{00000000-0005-0000-0000-00001D000000}"/>
    <cellStyle name="60% - Accent4" xfId="34" builtinId="44" customBuiltin="1"/>
    <cellStyle name="60% - Accent4 2" xfId="80" xr:uid="{00000000-0005-0000-0000-00001F000000}"/>
    <cellStyle name="60% - Accent5" xfId="38" builtinId="48" customBuiltin="1"/>
    <cellStyle name="60% - Accent5 2" xfId="84" xr:uid="{00000000-0005-0000-0000-000021000000}"/>
    <cellStyle name="60% - Accent6" xfId="42" builtinId="52" customBuiltin="1"/>
    <cellStyle name="60% - Accent6 2" xfId="88" xr:uid="{00000000-0005-0000-0000-000023000000}"/>
    <cellStyle name="Accent1" xfId="19" builtinId="29" customBuiltin="1"/>
    <cellStyle name="Accent1 2" xfId="65" xr:uid="{00000000-0005-0000-0000-000025000000}"/>
    <cellStyle name="Accent2" xfId="23" builtinId="33" customBuiltin="1"/>
    <cellStyle name="Accent2 2" xfId="69" xr:uid="{00000000-0005-0000-0000-000027000000}"/>
    <cellStyle name="Accent3" xfId="27" builtinId="37" customBuiltin="1"/>
    <cellStyle name="Accent3 2" xfId="73" xr:uid="{00000000-0005-0000-0000-000029000000}"/>
    <cellStyle name="Accent4" xfId="31" builtinId="41" customBuiltin="1"/>
    <cellStyle name="Accent4 2" xfId="77" xr:uid="{00000000-0005-0000-0000-00002B000000}"/>
    <cellStyle name="Accent5" xfId="35" builtinId="45" customBuiltin="1"/>
    <cellStyle name="Accent5 2" xfId="81" xr:uid="{00000000-0005-0000-0000-00002D000000}"/>
    <cellStyle name="Accent6" xfId="39" builtinId="49" customBuiltin="1"/>
    <cellStyle name="Accent6 2" xfId="85" xr:uid="{00000000-0005-0000-0000-00002F000000}"/>
    <cellStyle name="Bad" xfId="8" builtinId="27" customBuiltin="1"/>
    <cellStyle name="Bad 2" xfId="54" xr:uid="{00000000-0005-0000-0000-000031000000}"/>
    <cellStyle name="Calculation" xfId="12" builtinId="22" customBuiltin="1"/>
    <cellStyle name="Calculation 2" xfId="58" xr:uid="{00000000-0005-0000-0000-000033000000}"/>
    <cellStyle name="Check Cell" xfId="14" builtinId="23" customBuiltin="1"/>
    <cellStyle name="Check Cell 2" xfId="60" xr:uid="{00000000-0005-0000-0000-000035000000}"/>
    <cellStyle name="Comma 2" xfId="46" xr:uid="{00000000-0005-0000-0000-000036000000}"/>
    <cellStyle name="Explanatory Text" xfId="17" builtinId="53" customBuiltin="1"/>
    <cellStyle name="Explanatory Text 2" xfId="63" xr:uid="{00000000-0005-0000-0000-000038000000}"/>
    <cellStyle name="Good" xfId="7" builtinId="26" customBuiltin="1"/>
    <cellStyle name="Good 2" xfId="53" xr:uid="{00000000-0005-0000-0000-00003A000000}"/>
    <cellStyle name="Heading 1" xfId="3" builtinId="16" customBuiltin="1"/>
    <cellStyle name="Heading 1 2" xfId="49" xr:uid="{00000000-0005-0000-0000-00003C000000}"/>
    <cellStyle name="Heading 2" xfId="4" builtinId="17" customBuiltin="1"/>
    <cellStyle name="Heading 2 2" xfId="50" xr:uid="{00000000-0005-0000-0000-00003E000000}"/>
    <cellStyle name="Heading 3" xfId="5" builtinId="18" customBuiltin="1"/>
    <cellStyle name="Heading 3 2" xfId="51" xr:uid="{00000000-0005-0000-0000-000040000000}"/>
    <cellStyle name="Heading 4" xfId="6" builtinId="19" customBuiltin="1"/>
    <cellStyle name="Heading 4 2" xfId="52" xr:uid="{00000000-0005-0000-0000-000042000000}"/>
    <cellStyle name="Input" xfId="10" builtinId="20" customBuiltin="1"/>
    <cellStyle name="Input 2" xfId="56" xr:uid="{00000000-0005-0000-0000-000044000000}"/>
    <cellStyle name="Linked Cell" xfId="13" builtinId="24" customBuiltin="1"/>
    <cellStyle name="Linked Cell 2" xfId="59" xr:uid="{00000000-0005-0000-0000-000046000000}"/>
    <cellStyle name="Neutral" xfId="9" builtinId="28" customBuiltin="1"/>
    <cellStyle name="Neutral 2" xfId="55" xr:uid="{00000000-0005-0000-0000-000048000000}"/>
    <cellStyle name="Neutral 3" xfId="45" xr:uid="{00000000-0005-0000-0000-000049000000}"/>
    <cellStyle name="Normal" xfId="0" builtinId="0"/>
    <cellStyle name="Normal 10" xfId="107" xr:uid="{00000000-0005-0000-0000-00004B000000}"/>
    <cellStyle name="Normal 2" xfId="2" xr:uid="{00000000-0005-0000-0000-00004C000000}"/>
    <cellStyle name="Normal 2 2" xfId="94" xr:uid="{00000000-0005-0000-0000-00004D000000}"/>
    <cellStyle name="Normal 2 2 2" xfId="99" xr:uid="{00000000-0005-0000-0000-00004E000000}"/>
    <cellStyle name="Normal 2 2 3" xfId="101" xr:uid="{00000000-0005-0000-0000-00004F000000}"/>
    <cellStyle name="Normal 2 2 4" xfId="106" xr:uid="{00000000-0005-0000-0000-000050000000}"/>
    <cellStyle name="Normal 2 2 5" xfId="108" xr:uid="{00000000-0005-0000-0000-000051000000}"/>
    <cellStyle name="Normal 2 3" xfId="89" xr:uid="{00000000-0005-0000-0000-000052000000}"/>
    <cellStyle name="Normal 3" xfId="47" xr:uid="{00000000-0005-0000-0000-000053000000}"/>
    <cellStyle name="Normal 4" xfId="90" xr:uid="{00000000-0005-0000-0000-000054000000}"/>
    <cellStyle name="Normal 5" xfId="91" xr:uid="{00000000-0005-0000-0000-000055000000}"/>
    <cellStyle name="Normal 5 2" xfId="92" xr:uid="{00000000-0005-0000-0000-000056000000}"/>
    <cellStyle name="Normal 5 3" xfId="93" xr:uid="{00000000-0005-0000-0000-000057000000}"/>
    <cellStyle name="Normal 5 3 2" xfId="105" xr:uid="{00000000-0005-0000-0000-000058000000}"/>
    <cellStyle name="Normal 5 4" xfId="95" xr:uid="{00000000-0005-0000-0000-000059000000}"/>
    <cellStyle name="Normal 5 5" xfId="97" xr:uid="{00000000-0005-0000-0000-00005A000000}"/>
    <cellStyle name="Normal 5 6" xfId="102" xr:uid="{00000000-0005-0000-0000-00005B000000}"/>
    <cellStyle name="Normal 5 7" xfId="103" xr:uid="{00000000-0005-0000-0000-00005C000000}"/>
    <cellStyle name="Normal 6" xfId="44" xr:uid="{00000000-0005-0000-0000-00005D000000}"/>
    <cellStyle name="Normal 7" xfId="98" xr:uid="{00000000-0005-0000-0000-00005E000000}"/>
    <cellStyle name="Normal 8" xfId="100" xr:uid="{00000000-0005-0000-0000-00005F000000}"/>
    <cellStyle name="Normal 9" xfId="104" xr:uid="{00000000-0005-0000-0000-000060000000}"/>
    <cellStyle name="Note" xfId="16" builtinId="10" customBuiltin="1"/>
    <cellStyle name="Note 2" xfId="62" xr:uid="{00000000-0005-0000-0000-000062000000}"/>
    <cellStyle name="Output" xfId="11" builtinId="21" customBuiltin="1"/>
    <cellStyle name="Output 2" xfId="57" xr:uid="{00000000-0005-0000-0000-000064000000}"/>
    <cellStyle name="Percent" xfId="1" builtinId="5"/>
    <cellStyle name="Title 2" xfId="48" xr:uid="{00000000-0005-0000-0000-000066000000}"/>
    <cellStyle name="Title 3" xfId="96" xr:uid="{00000000-0005-0000-0000-000067000000}"/>
    <cellStyle name="Title 4" xfId="43" xr:uid="{00000000-0005-0000-0000-000068000000}"/>
    <cellStyle name="Total" xfId="18" builtinId="25" customBuiltin="1"/>
    <cellStyle name="Total 2" xfId="64" xr:uid="{00000000-0005-0000-0000-00006A000000}"/>
    <cellStyle name="Warning Text" xfId="15" builtinId="11" customBuiltin="1"/>
    <cellStyle name="Warning Text 2" xfId="61" xr:uid="{00000000-0005-0000-0000-00006C000000}"/>
  </cellStyles>
  <dxfs count="8">
    <dxf>
      <numFmt numFmtId="165" formatCode="#,##0.00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numFmt numFmtId="167" formatCode="#,##0.0"/>
      <alignment horizontal="center" textRotation="0" indent="0" justifyLastLine="0" shrinkToFit="0" readingOrder="0"/>
    </dxf>
    <dxf>
      <numFmt numFmtId="165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КОНЕЧ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F2*100</calculatedColumnFormula>
    </tableColumn>
    <tableColumn id="6" xr3:uid="{00000000-0010-0000-0000-000006000000}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8263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1" t="s">
        <v>6</v>
      </c>
      <c r="B1" s="12" t="s">
        <v>7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1399.9692500000001</v>
      </c>
      <c r="D2" s="8">
        <f>SUM(D3:D26)</f>
        <v>21078.048999999999</v>
      </c>
      <c r="E2" s="9"/>
      <c r="F2" s="7"/>
    </row>
    <row r="3" spans="1:6" x14ac:dyDescent="0.25">
      <c r="A3" s="4">
        <v>46050</v>
      </c>
      <c r="B3" s="1">
        <v>1</v>
      </c>
      <c r="C3" s="14">
        <v>54.013249999999999</v>
      </c>
      <c r="D3" s="2">
        <v>854.30499999999995</v>
      </c>
      <c r="E3" s="5">
        <f>F3</f>
        <v>6.3E-2</v>
      </c>
      <c r="F3" s="2">
        <f t="shared" ref="F3:F25" si="0">ROUND((C3/D3),3)</f>
        <v>6.3E-2</v>
      </c>
    </row>
    <row r="4" spans="1:6" x14ac:dyDescent="0.25">
      <c r="A4" s="4">
        <v>46050</v>
      </c>
      <c r="B4" s="1">
        <v>2</v>
      </c>
      <c r="C4" s="14">
        <v>49.198500000000003</v>
      </c>
      <c r="D4" s="2">
        <v>770.69400000000007</v>
      </c>
      <c r="E4" s="5">
        <f t="shared" ref="E4:E26" si="1">F4</f>
        <v>6.4000000000000001E-2</v>
      </c>
      <c r="F4" s="2">
        <f t="shared" si="0"/>
        <v>6.4000000000000001E-2</v>
      </c>
    </row>
    <row r="5" spans="1:6" x14ac:dyDescent="0.25">
      <c r="A5" s="4">
        <v>46050</v>
      </c>
      <c r="B5" s="1">
        <v>3</v>
      </c>
      <c r="C5" s="14">
        <v>44.851500000000001</v>
      </c>
      <c r="D5" s="2">
        <v>725.86800000000005</v>
      </c>
      <c r="E5" s="5">
        <f t="shared" si="1"/>
        <v>6.2E-2</v>
      </c>
      <c r="F5" s="2">
        <f t="shared" si="0"/>
        <v>6.2E-2</v>
      </c>
    </row>
    <row r="6" spans="1:6" x14ac:dyDescent="0.25">
      <c r="A6" s="4">
        <v>46050</v>
      </c>
      <c r="B6" s="1">
        <v>4</v>
      </c>
      <c r="C6" s="14">
        <v>41.537500000000001</v>
      </c>
      <c r="D6" s="2">
        <v>698.65299999999991</v>
      </c>
      <c r="E6" s="5">
        <f t="shared" si="1"/>
        <v>5.8999999999999997E-2</v>
      </c>
      <c r="F6" s="2">
        <f t="shared" si="0"/>
        <v>5.8999999999999997E-2</v>
      </c>
    </row>
    <row r="7" spans="1:6" x14ac:dyDescent="0.25">
      <c r="A7" s="4">
        <v>46050</v>
      </c>
      <c r="B7" s="1">
        <v>5</v>
      </c>
      <c r="C7" s="14">
        <v>39.344749999999998</v>
      </c>
      <c r="D7" s="2">
        <v>699.53300000000002</v>
      </c>
      <c r="E7" s="5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46050</v>
      </c>
      <c r="B8" s="1">
        <v>6</v>
      </c>
      <c r="C8" s="14">
        <v>38.636749999999999</v>
      </c>
      <c r="D8" s="2">
        <v>718.92300000000012</v>
      </c>
      <c r="E8" s="5">
        <f t="shared" si="1"/>
        <v>5.3999999999999999E-2</v>
      </c>
      <c r="F8" s="2">
        <f t="shared" si="0"/>
        <v>5.3999999999999999E-2</v>
      </c>
    </row>
    <row r="9" spans="1:6" x14ac:dyDescent="0.25">
      <c r="A9" s="4">
        <v>46050</v>
      </c>
      <c r="B9" s="1">
        <v>7</v>
      </c>
      <c r="C9" s="14">
        <v>39.318750000000001</v>
      </c>
      <c r="D9" s="2">
        <v>802.86200000000019</v>
      </c>
      <c r="E9" s="5">
        <f t="shared" si="1"/>
        <v>4.9000000000000002E-2</v>
      </c>
      <c r="F9" s="2">
        <f t="shared" si="0"/>
        <v>4.9000000000000002E-2</v>
      </c>
    </row>
    <row r="10" spans="1:6" x14ac:dyDescent="0.25">
      <c r="A10" s="4">
        <v>46050</v>
      </c>
      <c r="B10" s="1">
        <v>8</v>
      </c>
      <c r="C10" s="14">
        <v>41.231999999999999</v>
      </c>
      <c r="D10" s="2">
        <v>866.16699999999992</v>
      </c>
      <c r="E10" s="5">
        <f t="shared" si="1"/>
        <v>4.8000000000000001E-2</v>
      </c>
      <c r="F10" s="2">
        <f t="shared" si="0"/>
        <v>4.8000000000000001E-2</v>
      </c>
    </row>
    <row r="11" spans="1:6" x14ac:dyDescent="0.25">
      <c r="A11" s="4">
        <v>46050</v>
      </c>
      <c r="B11" s="1">
        <v>9</v>
      </c>
      <c r="C11" s="14">
        <v>43.723999999999997</v>
      </c>
      <c r="D11" s="2">
        <v>934.24700000000007</v>
      </c>
      <c r="E11" s="5">
        <f t="shared" si="1"/>
        <v>4.7E-2</v>
      </c>
      <c r="F11" s="2">
        <f t="shared" si="0"/>
        <v>4.7E-2</v>
      </c>
    </row>
    <row r="12" spans="1:6" x14ac:dyDescent="0.25">
      <c r="A12" s="4">
        <v>46050</v>
      </c>
      <c r="B12" s="1">
        <v>10</v>
      </c>
      <c r="C12" s="14">
        <v>45.548250000000003</v>
      </c>
      <c r="D12" s="2">
        <v>985.08699999999999</v>
      </c>
      <c r="E12" s="5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46050</v>
      </c>
      <c r="B13" s="1">
        <v>11</v>
      </c>
      <c r="C13" s="14">
        <v>47.158499999999997</v>
      </c>
      <c r="D13" s="2">
        <v>992.66200000000026</v>
      </c>
      <c r="E13" s="5">
        <f t="shared" si="1"/>
        <v>4.8000000000000001E-2</v>
      </c>
      <c r="F13" s="2">
        <f t="shared" si="0"/>
        <v>4.8000000000000001E-2</v>
      </c>
    </row>
    <row r="14" spans="1:6" x14ac:dyDescent="0.25">
      <c r="A14" s="4">
        <v>46050</v>
      </c>
      <c r="B14" s="1">
        <v>12</v>
      </c>
      <c r="C14" s="14">
        <v>49.38</v>
      </c>
      <c r="D14" s="2">
        <v>994.97200000000021</v>
      </c>
      <c r="E14" s="5">
        <f t="shared" si="1"/>
        <v>0.05</v>
      </c>
      <c r="F14" s="2">
        <f t="shared" si="0"/>
        <v>0.05</v>
      </c>
    </row>
    <row r="15" spans="1:6" x14ac:dyDescent="0.25">
      <c r="A15" s="4">
        <v>46050</v>
      </c>
      <c r="B15" s="1">
        <v>13</v>
      </c>
      <c r="C15" s="14">
        <v>53.591500000000003</v>
      </c>
      <c r="D15" s="2">
        <v>976.67399999999975</v>
      </c>
      <c r="E15" s="5">
        <f t="shared" si="1"/>
        <v>5.5E-2</v>
      </c>
      <c r="F15" s="2">
        <f t="shared" si="0"/>
        <v>5.5E-2</v>
      </c>
    </row>
    <row r="16" spans="1:6" x14ac:dyDescent="0.25">
      <c r="A16" s="4">
        <v>46050</v>
      </c>
      <c r="B16" s="1">
        <v>14</v>
      </c>
      <c r="C16" s="14">
        <v>58.60125</v>
      </c>
      <c r="D16" s="2">
        <v>999.99900000000002</v>
      </c>
      <c r="E16" s="5">
        <f t="shared" si="1"/>
        <v>5.8999999999999997E-2</v>
      </c>
      <c r="F16" s="2">
        <f t="shared" si="0"/>
        <v>5.8999999999999997E-2</v>
      </c>
    </row>
    <row r="17" spans="1:23" x14ac:dyDescent="0.25">
      <c r="A17" s="4">
        <v>46050</v>
      </c>
      <c r="B17" s="1">
        <v>15</v>
      </c>
      <c r="C17" s="14">
        <v>66.089500000000001</v>
      </c>
      <c r="D17" s="2">
        <v>982.25500000000011</v>
      </c>
      <c r="E17" s="5">
        <f t="shared" si="1"/>
        <v>6.7000000000000004E-2</v>
      </c>
      <c r="F17" s="2">
        <f t="shared" si="0"/>
        <v>6.7000000000000004E-2</v>
      </c>
    </row>
    <row r="18" spans="1:23" x14ac:dyDescent="0.25">
      <c r="A18" s="4">
        <v>46050</v>
      </c>
      <c r="B18" s="1">
        <v>16</v>
      </c>
      <c r="C18" s="14">
        <v>73.107749999999996</v>
      </c>
      <c r="D18" s="2">
        <v>931.85300000000007</v>
      </c>
      <c r="E18" s="5">
        <f t="shared" si="1"/>
        <v>7.8E-2</v>
      </c>
      <c r="F18" s="2">
        <f t="shared" si="0"/>
        <v>7.8E-2</v>
      </c>
    </row>
    <row r="19" spans="1:23" x14ac:dyDescent="0.25">
      <c r="A19" s="4">
        <v>46050</v>
      </c>
      <c r="B19" s="1">
        <v>17</v>
      </c>
      <c r="C19" s="14">
        <v>75.740499999999997</v>
      </c>
      <c r="D19" s="2">
        <v>932.42</v>
      </c>
      <c r="E19" s="5">
        <f t="shared" si="1"/>
        <v>8.1000000000000003E-2</v>
      </c>
      <c r="F19" s="2">
        <f t="shared" si="0"/>
        <v>8.1000000000000003E-2</v>
      </c>
    </row>
    <row r="20" spans="1:23" x14ac:dyDescent="0.25">
      <c r="A20" s="4">
        <v>46050</v>
      </c>
      <c r="B20" s="1">
        <v>18</v>
      </c>
      <c r="C20" s="14">
        <v>76.272999999999996</v>
      </c>
      <c r="D20" s="2">
        <v>936.86299999999983</v>
      </c>
      <c r="E20" s="5">
        <f t="shared" si="1"/>
        <v>8.1000000000000003E-2</v>
      </c>
      <c r="F20" s="2">
        <f t="shared" si="0"/>
        <v>8.1000000000000003E-2</v>
      </c>
    </row>
    <row r="21" spans="1:23" x14ac:dyDescent="0.25">
      <c r="A21" s="4">
        <v>46050</v>
      </c>
      <c r="B21" s="1">
        <v>19</v>
      </c>
      <c r="C21" s="14">
        <v>75.975999999999999</v>
      </c>
      <c r="D21" s="2">
        <v>908.50799999999981</v>
      </c>
      <c r="E21" s="5">
        <f t="shared" si="1"/>
        <v>8.4000000000000005E-2</v>
      </c>
      <c r="F21" s="2">
        <f t="shared" si="0"/>
        <v>8.4000000000000005E-2</v>
      </c>
    </row>
    <row r="22" spans="1:23" x14ac:dyDescent="0.25">
      <c r="A22" s="4">
        <v>46050</v>
      </c>
      <c r="B22" s="1">
        <v>20</v>
      </c>
      <c r="C22" s="14">
        <v>76.204250000000002</v>
      </c>
      <c r="D22" s="2">
        <v>885.30599999999993</v>
      </c>
      <c r="E22" s="5">
        <f t="shared" si="1"/>
        <v>8.5999999999999993E-2</v>
      </c>
      <c r="F22" s="2">
        <f t="shared" si="0"/>
        <v>8.5999999999999993E-2</v>
      </c>
    </row>
    <row r="23" spans="1:23" x14ac:dyDescent="0.25">
      <c r="A23" s="4">
        <v>46050</v>
      </c>
      <c r="B23" s="1">
        <v>21</v>
      </c>
      <c r="C23" s="14">
        <v>77.895750000000007</v>
      </c>
      <c r="D23" s="2">
        <v>862.48500000000013</v>
      </c>
      <c r="E23" s="5">
        <f t="shared" si="1"/>
        <v>0.09</v>
      </c>
      <c r="F23" s="2">
        <f t="shared" si="0"/>
        <v>0.09</v>
      </c>
    </row>
    <row r="24" spans="1:23" x14ac:dyDescent="0.25">
      <c r="A24" s="4">
        <v>46050</v>
      </c>
      <c r="B24" s="1">
        <v>22</v>
      </c>
      <c r="C24" s="14">
        <v>77.979749999999996</v>
      </c>
      <c r="D24" s="2">
        <v>842.79599999999994</v>
      </c>
      <c r="E24" s="5">
        <f t="shared" si="1"/>
        <v>9.2999999999999999E-2</v>
      </c>
      <c r="F24" s="2">
        <f t="shared" si="0"/>
        <v>9.2999999999999999E-2</v>
      </c>
    </row>
    <row r="25" spans="1:23" x14ac:dyDescent="0.25">
      <c r="A25" s="4">
        <v>46050</v>
      </c>
      <c r="B25" s="1">
        <v>23</v>
      </c>
      <c r="C25" s="14">
        <v>77.620999999999995</v>
      </c>
      <c r="D25" s="2">
        <v>903.64499999999998</v>
      </c>
      <c r="E25" s="5">
        <f t="shared" si="1"/>
        <v>8.5999999999999993E-2</v>
      </c>
      <c r="F25" s="2">
        <f t="shared" si="0"/>
        <v>8.5999999999999993E-2</v>
      </c>
    </row>
    <row r="26" spans="1:23" x14ac:dyDescent="0.25">
      <c r="A26" s="4">
        <v>46050</v>
      </c>
      <c r="B26" s="1">
        <v>24</v>
      </c>
      <c r="C26" s="14">
        <v>76.945250000000001</v>
      </c>
      <c r="D26" s="2">
        <v>871.27199999999993</v>
      </c>
      <c r="E26" s="5">
        <f t="shared" si="1"/>
        <v>8.7999999999999995E-2</v>
      </c>
      <c r="F26" s="2">
        <f>ROUND((C26/D26),3)</f>
        <v>8.7999999999999995E-2</v>
      </c>
    </row>
    <row r="30" spans="1:23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</row>
    <row r="28470" spans="7:7" x14ac:dyDescent="0.25">
      <c r="G28470">
        <v>2000</v>
      </c>
    </row>
    <row r="31110" spans="3:3" x14ac:dyDescent="0.25">
      <c r="C31110" s="3">
        <v>23321</v>
      </c>
    </row>
    <row r="38263" spans="7:7" x14ac:dyDescent="0.25">
      <c r="G38263">
        <v>45000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dcterms:created xsi:type="dcterms:W3CDTF">2014-12-10T07:30:51Z</dcterms:created>
  <dcterms:modified xsi:type="dcterms:W3CDTF">2026-01-26T08:27:21Z</dcterms:modified>
</cp:coreProperties>
</file>